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129"/>
  <workbookPr defaultThemeVersion="166925"/>
  <mc:AlternateContent xmlns:mc="http://schemas.openxmlformats.org/markup-compatibility/2006">
    <mc:Choice Requires="x15">
      <x15ac:absPath xmlns:x15ac="http://schemas.microsoft.com/office/spreadsheetml/2010/11/ac" url="C:\Users\lemberg\censhare\local\CenshareProd\50257705\"/>
    </mc:Choice>
  </mc:AlternateContent>
  <xr:revisionPtr revIDLastSave="0" documentId="13_ncr:1_{4C4833A7-156F-469E-AC4F-3CDF81B58816}" xr6:coauthVersionLast="47" xr6:coauthVersionMax="47" xr10:uidLastSave="{00000000-0000-0000-0000-000000000000}"/>
  <bookViews>
    <workbookView xWindow="22590" yWindow="2865" windowWidth="21600" windowHeight="12735" xr2:uid="{C73BA269-318B-4D9F-BD51-BC0B17316C15}"/>
  </bookViews>
  <sheets>
    <sheet name="IWW Einleitung" sheetId="4" r:id="rId1"/>
    <sheet name="Kosten und Stunden" sheetId="1" r:id="rId2"/>
    <sheet name="Kontrolle" sheetId="3"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Q22" i="3" l="1"/>
  <c r="Q21" i="3"/>
  <c r="Q20" i="3"/>
  <c r="Q19" i="3"/>
  <c r="Q18" i="3"/>
  <c r="Q17" i="3"/>
  <c r="Q16" i="3"/>
  <c r="Q15" i="3"/>
  <c r="Q14" i="3"/>
  <c r="Q13" i="3"/>
  <c r="Q12" i="3"/>
  <c r="Q11" i="3"/>
  <c r="Q10" i="3"/>
  <c r="Q9" i="3"/>
  <c r="Q8" i="3"/>
  <c r="Q7" i="3"/>
  <c r="Q6" i="3"/>
  <c r="Q5" i="3"/>
  <c r="Q4" i="3"/>
  <c r="Q3" i="3"/>
  <c r="L22" i="3"/>
  <c r="L21" i="3"/>
  <c r="L20" i="3"/>
  <c r="L19" i="3"/>
  <c r="L18" i="3"/>
  <c r="L17" i="3"/>
  <c r="L16" i="3"/>
  <c r="L15" i="3"/>
  <c r="L14" i="3"/>
  <c r="L13" i="3"/>
  <c r="L12" i="3"/>
  <c r="L11" i="3"/>
  <c r="L10" i="3"/>
  <c r="L9" i="3"/>
  <c r="L8" i="3"/>
  <c r="L7" i="3"/>
  <c r="L6" i="3"/>
  <c r="L5" i="3"/>
  <c r="L4" i="3"/>
  <c r="L3" i="3"/>
  <c r="G4" i="3" l="1"/>
  <c r="G5" i="3"/>
  <c r="G6" i="3"/>
  <c r="G7" i="3"/>
  <c r="G8" i="3"/>
  <c r="G9" i="3"/>
  <c r="G10" i="3"/>
  <c r="G11" i="3"/>
  <c r="G12" i="3"/>
  <c r="G13" i="3"/>
  <c r="G14" i="3"/>
  <c r="G15" i="3"/>
  <c r="G16" i="3"/>
  <c r="G17" i="3"/>
  <c r="G18" i="3"/>
  <c r="G19" i="3"/>
  <c r="G20" i="3"/>
  <c r="G21" i="3"/>
  <c r="G22" i="3"/>
  <c r="G3" i="3"/>
  <c r="E4" i="1" l="1"/>
  <c r="D4" i="1"/>
  <c r="C4" i="1" l="1"/>
  <c r="E27" i="1" l="1"/>
  <c r="D27" i="1"/>
  <c r="E26" i="1"/>
  <c r="D26" i="1"/>
  <c r="E25" i="1"/>
  <c r="D25" i="1"/>
  <c r="E24" i="1" l="1"/>
  <c r="D24" i="1"/>
  <c r="C24" i="1"/>
  <c r="E31" i="1"/>
  <c r="E33" i="1" s="1"/>
  <c r="E34" i="1" s="1"/>
  <c r="E16" i="1"/>
  <c r="E18" i="1" s="1"/>
  <c r="D31" i="1"/>
  <c r="D33" i="1" s="1"/>
  <c r="D34" i="1" s="1"/>
  <c r="D16" i="1"/>
  <c r="D18" i="1" s="1"/>
  <c r="C16" i="1"/>
  <c r="C18" i="1" s="1"/>
  <c r="C31" i="1"/>
  <c r="C33" i="1" s="1"/>
  <c r="D20" i="1" l="1"/>
  <c r="E20" i="1"/>
  <c r="E22" i="1"/>
  <c r="C20" i="1"/>
  <c r="E35" i="1"/>
  <c r="E37" i="1" s="1"/>
  <c r="E38" i="1" s="1"/>
  <c r="D35" i="1"/>
  <c r="D37" i="1" s="1"/>
  <c r="D38" i="1" s="1"/>
  <c r="D22" i="1"/>
  <c r="C34" i="1"/>
  <c r="C35" i="1" s="1"/>
  <c r="C37" i="1" s="1"/>
  <c r="C38" i="1" s="1"/>
  <c r="E39" i="1" l="1"/>
  <c r="D39" i="1"/>
  <c r="C22" i="1"/>
  <c r="C39" i="1"/>
</calcChain>
</file>

<file path=xl/sharedStrings.xml><?xml version="1.0" encoding="utf-8"?>
<sst xmlns="http://schemas.openxmlformats.org/spreadsheetml/2006/main" count="89" uniqueCount="69">
  <si>
    <t xml:space="preserve">Raumkosten </t>
  </si>
  <si>
    <t xml:space="preserve">Betriebliche Steuern </t>
  </si>
  <si>
    <t xml:space="preserve">Versicherungen/Beiträge </t>
  </si>
  <si>
    <t xml:space="preserve">Besondere Kosten </t>
  </si>
  <si>
    <t xml:space="preserve">Kfz-Kosten (ohne Steuern) </t>
  </si>
  <si>
    <t xml:space="preserve">Werbe- und Reisekosten </t>
  </si>
  <si>
    <t xml:space="preserve">Kosten der Warenabgabe </t>
  </si>
  <si>
    <t>Abschreibungen</t>
  </si>
  <si>
    <t xml:space="preserve">Reparatur/Instandhaltung </t>
  </si>
  <si>
    <t xml:space="preserve">Gesamtkosten </t>
  </si>
  <si>
    <t>Sonstige Kosten , z.B. Bank, Beratung</t>
  </si>
  <si>
    <t>20xx</t>
  </si>
  <si>
    <t>Arbeitszeitberechnung Praxis</t>
  </si>
  <si>
    <t>Kalendertage</t>
  </si>
  <si>
    <t>Samstage/Sonntage</t>
  </si>
  <si>
    <t>Urlaubstage</t>
  </si>
  <si>
    <t>Feiertage</t>
  </si>
  <si>
    <t>Krankheitstage</t>
  </si>
  <si>
    <t>Sonstige Ausfalltage, z.B. Fortbildung</t>
  </si>
  <si>
    <t>Summe Arbeitstage</t>
  </si>
  <si>
    <t>Summe Arbeitsstunden/Jahr/Brutto</t>
  </si>
  <si>
    <t>Summe Arbeitsstunden/Jahr/Netto/Person</t>
  </si>
  <si>
    <t>Branchenübliche tägliche Arbeitszeit</t>
  </si>
  <si>
    <t>Anzahl Mitarbeiter (auf Vollzeitkräfte umgerechnet)</t>
  </si>
  <si>
    <t>Verfügbare Arbeitsstunden / Jahr</t>
  </si>
  <si>
    <t>Notwendiger Stundensatz zur Kostendeckung</t>
  </si>
  <si>
    <t>Notwendiger Stundensatz zur Kostendeckung mit Privatentnahmen</t>
  </si>
  <si>
    <t>20xx-1</t>
  </si>
  <si>
    <t>20xx-2</t>
  </si>
  <si>
    <t>Besonderheiten</t>
  </si>
  <si>
    <t>Erläuterungen</t>
  </si>
  <si>
    <t>Werte teilweise gerundet</t>
  </si>
  <si>
    <t>Umsatzerlöse</t>
  </si>
  <si>
    <t>Kosten der Praxis inklusive neutralem und Materialaufwand</t>
  </si>
  <si>
    <t>Unproduktive Arbeitszeit, z.B. Büroarbeiten, Arbeitsorganisation, Einkauf</t>
  </si>
  <si>
    <t>Personalkosten (ohne Inhaber)</t>
  </si>
  <si>
    <t>Zahlen der Praxis laut BWA</t>
  </si>
  <si>
    <t>Rohertrag</t>
  </si>
  <si>
    <t>Steuern vom Einkommen und Ertrag</t>
  </si>
  <si>
    <t xml:space="preserve">Ergebnis nach Steuern </t>
  </si>
  <si>
    <r>
      <t>Über-/</t>
    </r>
    <r>
      <rPr>
        <b/>
        <sz val="12"/>
        <color rgb="FFFF0000"/>
        <rFont val="Arial"/>
        <family val="2"/>
      </rPr>
      <t>Unterdeckung</t>
    </r>
    <r>
      <rPr>
        <b/>
        <sz val="12"/>
        <color theme="1"/>
        <rFont val="Arial"/>
        <family val="2"/>
      </rPr>
      <t xml:space="preserve"> (Ergebnis minus Unternehmerlohn / Entnahmen)</t>
    </r>
  </si>
  <si>
    <r>
      <t xml:space="preserve">Neutrale Aufwendungen und Erträge inkl. Zinsen </t>
    </r>
    <r>
      <rPr>
        <sz val="10"/>
        <color rgb="FF0000FF"/>
        <rFont val="Arial"/>
        <family val="2"/>
      </rPr>
      <t>(bei positiven Zahlen mit "-" eingeben)</t>
    </r>
  </si>
  <si>
    <t>20XX</t>
  </si>
  <si>
    <t>Q1</t>
  </si>
  <si>
    <t>Q2</t>
  </si>
  <si>
    <t>Anzahl Privatpatienten</t>
  </si>
  <si>
    <t>Anzahl Kassenpatienten</t>
  </si>
  <si>
    <t>Anzahl Massagen Kasse</t>
  </si>
  <si>
    <t>Anzahl Massagen Privat</t>
  </si>
  <si>
    <t>Umsätzerlöse</t>
  </si>
  <si>
    <t>Kosten</t>
  </si>
  <si>
    <t>Q3</t>
  </si>
  <si>
    <t>Q4</t>
  </si>
  <si>
    <t>Ergebnis nach Steuern</t>
  </si>
  <si>
    <t>Anzahl Krankengymnastik Kasse</t>
  </si>
  <si>
    <t>Anzahl Krankengymnastik Privat</t>
  </si>
  <si>
    <t>Ergebnisüberprüfungen</t>
  </si>
  <si>
    <t>n.n.</t>
  </si>
  <si>
    <t>Ausgangs-lage</t>
  </si>
  <si>
    <t>Gesamt-jahr</t>
  </si>
  <si>
    <t>Anzahl Behandlungen gesamt</t>
  </si>
  <si>
    <r>
      <t xml:space="preserve">Kalkulatorischer Unternehmerlohn </t>
    </r>
    <r>
      <rPr>
        <sz val="10"/>
        <color rgb="FF0000FF"/>
        <rFont val="Arial"/>
        <family val="2"/>
      </rPr>
      <t>(entspricht  gewünschten Entnahmen mögl. inkl. Rücklagen)</t>
    </r>
  </si>
  <si>
    <t>Materialaufwand, z.B. Verbrauchs- und Büromaterial, Fango, Heilmittel, Desinfektion</t>
  </si>
  <si>
    <t>Kurzfristig abgesagte Behandlungen</t>
  </si>
  <si>
    <t>Abgesagte Behandlungen mit Entschädigung</t>
  </si>
  <si>
    <t>Die Arbeitshilfe finden Sie ab dem nächsten Arbeitsblatt.</t>
  </si>
  <si>
    <t xml:space="preserve">Download-Dokument </t>
  </si>
  <si>
    <t>Arbeitshilfe zum Lebensunterhalt für Heilmittelpraxen</t>
  </si>
  <si>
    <r>
      <rPr>
        <sz val="8"/>
        <rFont val="Arial"/>
        <family val="2"/>
      </rPr>
      <t>IWW-ID:</t>
    </r>
    <r>
      <rPr>
        <sz val="11"/>
        <color theme="1"/>
        <rFont val="Calibri"/>
        <family val="2"/>
        <scheme val="minor"/>
      </rPr>
      <t xml:space="preserve"> </t>
    </r>
    <r>
      <rPr>
        <sz val="10"/>
        <rFont val="Arial"/>
        <family val="2"/>
      </rPr>
      <t>50257705</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</si>
</sst>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0_ ;[Red]\-#,##0.00\ "/>
    <numFmt numFmtId="165" formatCode="#,##0_ ;[Red]\-#,##0\ "/>
    <numFmt numFmtId="166" formatCode="#,##0.0_ ;[Red]\-#,##0.0\ "/>
    <numFmt numFmtId="167" formatCode="0.0%"/>
  </numFmts>
  <fonts count="22" x14ac:knownFonts="1">
    <font>
      <sz val="11"/>
      <color theme="1"/>
      <name val="Calibri"/>
      <family val="2"/>
      <scheme val="minor"/>
    </font>
    <font>
      <sz val="11"/>
      <color theme="1"/>
      <name val="Calibri"/>
      <family val="2"/>
      <scheme val="minor"/>
    </font>
    <font>
      <sz val="12"/>
      <color theme="1"/>
      <name val="Arial"/>
      <family val="2"/>
    </font>
    <font>
      <b/>
      <sz val="12"/>
      <color theme="1"/>
      <name val="Arial"/>
      <family val="2"/>
    </font>
    <font>
      <b/>
      <sz val="12"/>
      <name val="Arial"/>
      <family val="2"/>
    </font>
    <font>
      <sz val="11"/>
      <color theme="1"/>
      <name val="Arial"/>
      <family val="2"/>
    </font>
    <font>
      <sz val="10"/>
      <color rgb="FF0000FF"/>
      <name val="Arial"/>
      <family val="2"/>
    </font>
    <font>
      <sz val="12"/>
      <color rgb="FF0000FF"/>
      <name val="Arial"/>
      <family val="2"/>
    </font>
    <font>
      <sz val="12"/>
      <name val="Arial"/>
      <family val="2"/>
    </font>
    <font>
      <b/>
      <sz val="12"/>
      <color rgb="FF0000FF"/>
      <name val="Arial"/>
      <family val="2"/>
    </font>
    <font>
      <sz val="9"/>
      <color theme="1"/>
      <name val="Arial"/>
      <family val="2"/>
    </font>
    <font>
      <sz val="9"/>
      <color rgb="FF0000FF"/>
      <name val="Arial"/>
      <family val="2"/>
    </font>
    <font>
      <b/>
      <sz val="9"/>
      <color rgb="FF0000FF"/>
      <name val="Arial"/>
      <family val="2"/>
    </font>
    <font>
      <b/>
      <sz val="12"/>
      <color rgb="FFFF0000"/>
      <name val="Arial"/>
      <family val="2"/>
    </font>
    <font>
      <sz val="11"/>
      <color rgb="FF0000FF"/>
      <name val="Arial"/>
      <family val="2"/>
    </font>
    <font>
      <b/>
      <sz val="11"/>
      <color theme="1"/>
      <name val="Arial"/>
      <family val="2"/>
    </font>
    <font>
      <b/>
      <sz val="14"/>
      <color theme="1"/>
      <name val="Arial"/>
      <family val="2"/>
    </font>
    <font>
      <b/>
      <sz val="11"/>
      <color rgb="FF0000FF"/>
      <name val="Arial"/>
      <family val="2"/>
    </font>
    <font>
      <b/>
      <sz val="14"/>
      <name val="Arial"/>
      <family val="2"/>
    </font>
    <font>
      <sz val="10"/>
      <name val="Arial"/>
      <family val="2"/>
    </font>
    <font>
      <sz val="8"/>
      <name val="Arial"/>
      <family val="2"/>
    </font>
    <font>
      <sz val="10"/>
      <color theme="1"/>
      <name val="Arial"/>
      <family val="2"/>
    </font>
  </fonts>
  <fills count="3">
    <fill>
      <patternFill patternType="none"/>
    </fill>
    <fill>
      <patternFill patternType="gray125"/>
    </fill>
    <fill>
      <patternFill patternType="solid">
        <fgColor theme="0" tint="-0.249977111117893"/>
        <bgColor indexed="64"/>
      </patternFill>
    </fill>
  </fills>
  <borders count="26">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top style="thin">
        <color indexed="64"/>
      </top>
      <bottom/>
      <diagonal/>
    </border>
    <border>
      <left/>
      <right/>
      <top/>
      <bottom style="thin">
        <color indexed="64"/>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style="medium">
        <color indexed="64"/>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style="thin">
        <color indexed="64"/>
      </right>
      <top style="medium">
        <color indexed="64"/>
      </top>
      <bottom/>
      <diagonal/>
    </border>
    <border>
      <left style="thin">
        <color indexed="64"/>
      </left>
      <right/>
      <top style="thin">
        <color indexed="64"/>
      </top>
      <bottom style="medium">
        <color indexed="64"/>
      </bottom>
      <diagonal/>
    </border>
    <border>
      <left style="medium">
        <color indexed="64"/>
      </left>
      <right/>
      <top style="medium">
        <color indexed="64"/>
      </top>
      <bottom/>
      <diagonal/>
    </border>
    <border>
      <left style="medium">
        <color indexed="64"/>
      </left>
      <right style="thin">
        <color indexed="64"/>
      </right>
      <top style="thin">
        <color indexed="64"/>
      </top>
      <bottom style="medium">
        <color indexed="64"/>
      </bottom>
      <diagonal/>
    </border>
  </borders>
  <cellStyleXfs count="2">
    <xf numFmtId="0" fontId="0" fillId="0" borderId="0"/>
    <xf numFmtId="9" fontId="1" fillId="0" borderId="0" applyFont="0" applyFill="0" applyBorder="0" applyAlignment="0" applyProtection="0"/>
  </cellStyleXfs>
  <cellXfs count="85">
    <xf numFmtId="0" fontId="0" fillId="0" borderId="0" xfId="0"/>
    <xf numFmtId="0" fontId="5" fillId="0" borderId="0" xfId="0" applyFont="1"/>
    <xf numFmtId="0" fontId="2" fillId="0" borderId="0" xfId="0" applyFont="1"/>
    <xf numFmtId="164" fontId="4" fillId="0" borderId="0" xfId="0" applyNumberFormat="1" applyFont="1" applyAlignment="1">
      <alignment vertical="center"/>
    </xf>
    <xf numFmtId="165" fontId="7" fillId="0" borderId="1" xfId="0" applyNumberFormat="1" applyFont="1" applyBorder="1"/>
    <xf numFmtId="166" fontId="7" fillId="0" borderId="1" xfId="0" applyNumberFormat="1" applyFont="1" applyBorder="1"/>
    <xf numFmtId="0" fontId="2" fillId="0" borderId="1" xfId="0" applyFont="1" applyBorder="1"/>
    <xf numFmtId="0" fontId="3" fillId="2" borderId="1" xfId="0" applyFont="1" applyFill="1" applyBorder="1"/>
    <xf numFmtId="165" fontId="4" fillId="2" borderId="1" xfId="0" applyNumberFormat="1" applyFont="1" applyFill="1" applyBorder="1"/>
    <xf numFmtId="2" fontId="7" fillId="0" borderId="1" xfId="0" applyNumberFormat="1" applyFont="1" applyBorder="1"/>
    <xf numFmtId="165" fontId="4" fillId="0" borderId="1" xfId="0" applyNumberFormat="1" applyFont="1" applyBorder="1"/>
    <xf numFmtId="164" fontId="4" fillId="2" borderId="1" xfId="0" applyNumberFormat="1" applyFont="1" applyFill="1" applyBorder="1"/>
    <xf numFmtId="0" fontId="7" fillId="0" borderId="3" xfId="0" applyFont="1" applyBorder="1" applyAlignment="1">
      <alignment vertical="center"/>
    </xf>
    <xf numFmtId="0" fontId="3" fillId="2" borderId="3" xfId="0" applyFont="1" applyFill="1" applyBorder="1" applyAlignment="1">
      <alignment vertical="center"/>
    </xf>
    <xf numFmtId="0" fontId="3" fillId="2" borderId="3" xfId="0" applyFont="1" applyFill="1" applyBorder="1"/>
    <xf numFmtId="0" fontId="7" fillId="0" borderId="4" xfId="0" applyFont="1" applyBorder="1"/>
    <xf numFmtId="0" fontId="7" fillId="0" borderId="3" xfId="0" applyFont="1" applyBorder="1"/>
    <xf numFmtId="0" fontId="7" fillId="0" borderId="5" xfId="0" applyFont="1" applyBorder="1"/>
    <xf numFmtId="0" fontId="4" fillId="2" borderId="5" xfId="0" applyFont="1" applyFill="1" applyBorder="1"/>
    <xf numFmtId="0" fontId="2" fillId="0" borderId="3" xfId="0" applyFont="1" applyBorder="1"/>
    <xf numFmtId="0" fontId="4" fillId="2" borderId="3" xfId="0" applyFont="1" applyFill="1" applyBorder="1"/>
    <xf numFmtId="164" fontId="7" fillId="0" borderId="2" xfId="0" applyNumberFormat="1" applyFont="1" applyBorder="1" applyAlignment="1">
      <alignment vertical="center"/>
    </xf>
    <xf numFmtId="164" fontId="4" fillId="2" borderId="2" xfId="0" applyNumberFormat="1" applyFont="1" applyFill="1" applyBorder="1" applyAlignment="1">
      <alignment vertical="center"/>
    </xf>
    <xf numFmtId="0" fontId="3" fillId="2" borderId="2" xfId="0" applyFont="1" applyFill="1" applyBorder="1"/>
    <xf numFmtId="0" fontId="7" fillId="0" borderId="9" xfId="0" applyFont="1" applyBorder="1"/>
    <xf numFmtId="0" fontId="7" fillId="0" borderId="2" xfId="0" applyFont="1" applyBorder="1"/>
    <xf numFmtId="0" fontId="7" fillId="0" borderId="0" xfId="0" applyFont="1"/>
    <xf numFmtId="0" fontId="2" fillId="2" borderId="0" xfId="0" applyFont="1" applyFill="1"/>
    <xf numFmtId="167" fontId="7" fillId="0" borderId="2" xfId="1" applyNumberFormat="1" applyFont="1" applyFill="1" applyBorder="1"/>
    <xf numFmtId="0" fontId="2" fillId="0" borderId="2" xfId="0" applyFont="1" applyBorder="1"/>
    <xf numFmtId="165" fontId="8" fillId="0" borderId="1" xfId="0" applyNumberFormat="1" applyFont="1" applyBorder="1"/>
    <xf numFmtId="0" fontId="9" fillId="2" borderId="1" xfId="0" applyFont="1" applyFill="1" applyBorder="1"/>
    <xf numFmtId="0" fontId="11" fillId="0" borderId="1" xfId="0" applyFont="1" applyBorder="1"/>
    <xf numFmtId="0" fontId="11" fillId="2" borderId="1" xfId="0" applyFont="1" applyFill="1" applyBorder="1"/>
    <xf numFmtId="0" fontId="8" fillId="0" borderId="3" xfId="0" applyFont="1" applyBorder="1"/>
    <xf numFmtId="0" fontId="10" fillId="0" borderId="3" xfId="0" applyFont="1" applyBorder="1"/>
    <xf numFmtId="0" fontId="10" fillId="0" borderId="2" xfId="0" applyFont="1" applyBorder="1"/>
    <xf numFmtId="0" fontId="10" fillId="0" borderId="7" xfId="0" applyFont="1" applyBorder="1"/>
    <xf numFmtId="0" fontId="11" fillId="2" borderId="7" xfId="0" applyFont="1" applyFill="1" applyBorder="1"/>
    <xf numFmtId="0" fontId="12" fillId="0" borderId="8" xfId="0" applyFont="1" applyBorder="1"/>
    <xf numFmtId="164" fontId="9" fillId="0" borderId="9" xfId="0" applyNumberFormat="1" applyFont="1" applyBorder="1" applyAlignment="1">
      <alignment vertical="center"/>
    </xf>
    <xf numFmtId="0" fontId="7" fillId="0" borderId="4" xfId="0" applyFont="1" applyBorder="1" applyAlignment="1">
      <alignment vertical="center"/>
    </xf>
    <xf numFmtId="165" fontId="7" fillId="0" borderId="1" xfId="0" applyNumberFormat="1" applyFont="1" applyBorder="1" applyAlignment="1">
      <alignment vertical="center"/>
    </xf>
    <xf numFmtId="165" fontId="4" fillId="2" borderId="1" xfId="0" applyNumberFormat="1" applyFont="1" applyFill="1" applyBorder="1" applyAlignment="1">
      <alignment vertical="center"/>
    </xf>
    <xf numFmtId="0" fontId="4" fillId="2" borderId="6" xfId="0" applyFont="1" applyFill="1" applyBorder="1"/>
    <xf numFmtId="0" fontId="3" fillId="2" borderId="10" xfId="0" applyFont="1" applyFill="1" applyBorder="1"/>
    <xf numFmtId="0" fontId="12" fillId="2" borderId="1" xfId="0" applyFont="1" applyFill="1" applyBorder="1"/>
    <xf numFmtId="164" fontId="9" fillId="0" borderId="2" xfId="0" applyNumberFormat="1" applyFont="1" applyBorder="1" applyAlignment="1">
      <alignment vertical="center"/>
    </xf>
    <xf numFmtId="0" fontId="7" fillId="0" borderId="5" xfId="0" applyFont="1" applyBorder="1" applyAlignment="1">
      <alignment vertical="center"/>
    </xf>
    <xf numFmtId="0" fontId="15" fillId="2" borderId="1" xfId="0" applyFont="1" applyFill="1" applyBorder="1" applyAlignment="1">
      <alignment vertical="top"/>
    </xf>
    <xf numFmtId="0" fontId="15" fillId="2" borderId="1" xfId="0" applyFont="1" applyFill="1" applyBorder="1" applyAlignment="1">
      <alignment vertical="top" wrapText="1"/>
    </xf>
    <xf numFmtId="0" fontId="17" fillId="2" borderId="11" xfId="0" applyFont="1" applyFill="1" applyBorder="1"/>
    <xf numFmtId="0" fontId="15" fillId="2" borderId="11" xfId="0" applyFont="1" applyFill="1" applyBorder="1"/>
    <xf numFmtId="0" fontId="15" fillId="2" borderId="12" xfId="0" applyFont="1" applyFill="1" applyBorder="1"/>
    <xf numFmtId="0" fontId="15" fillId="2" borderId="13" xfId="0" applyFont="1" applyFill="1" applyBorder="1" applyAlignment="1">
      <alignment vertical="top"/>
    </xf>
    <xf numFmtId="0" fontId="15" fillId="2" borderId="14" xfId="0" applyFont="1" applyFill="1" applyBorder="1" applyAlignment="1">
      <alignment vertical="top" wrapText="1"/>
    </xf>
    <xf numFmtId="0" fontId="11" fillId="0" borderId="14" xfId="0" applyFont="1" applyBorder="1" applyAlignment="1">
      <alignment horizontal="center" vertical="top"/>
    </xf>
    <xf numFmtId="0" fontId="11" fillId="0" borderId="16" xfId="0" applyFont="1" applyBorder="1" applyAlignment="1">
      <alignment horizontal="center" vertical="top"/>
    </xf>
    <xf numFmtId="0" fontId="16" fillId="2" borderId="18" xfId="0" applyFont="1" applyFill="1" applyBorder="1"/>
    <xf numFmtId="0" fontId="15" fillId="2" borderId="19" xfId="0" applyFont="1" applyFill="1" applyBorder="1" applyAlignment="1">
      <alignment vertical="top"/>
    </xf>
    <xf numFmtId="0" fontId="14" fillId="0" borderId="20" xfId="0" applyFont="1" applyBorder="1" applyAlignment="1">
      <alignment horizontal="left" vertical="center" wrapText="1"/>
    </xf>
    <xf numFmtId="0" fontId="14" fillId="0" borderId="21" xfId="0" applyFont="1" applyBorder="1" applyAlignment="1">
      <alignment horizontal="left" vertical="center" wrapText="1"/>
    </xf>
    <xf numFmtId="0" fontId="15" fillId="2" borderId="7" xfId="0" applyFont="1" applyFill="1" applyBorder="1" applyAlignment="1">
      <alignment vertical="top"/>
    </xf>
    <xf numFmtId="0" fontId="15" fillId="2" borderId="22" xfId="0" applyFont="1" applyFill="1" applyBorder="1"/>
    <xf numFmtId="0" fontId="15" fillId="2" borderId="19" xfId="0" applyFont="1" applyFill="1" applyBorder="1" applyAlignment="1">
      <alignment vertical="top" wrapText="1"/>
    </xf>
    <xf numFmtId="0" fontId="15" fillId="2" borderId="3" xfId="0" applyFont="1" applyFill="1" applyBorder="1" applyAlignment="1">
      <alignment vertical="top" wrapText="1"/>
    </xf>
    <xf numFmtId="0" fontId="17" fillId="2" borderId="24" xfId="0" applyFont="1" applyFill="1" applyBorder="1"/>
    <xf numFmtId="0" fontId="14" fillId="0" borderId="20" xfId="0" applyFont="1" applyBorder="1" applyAlignment="1">
      <alignment horizontal="center" vertical="center"/>
    </xf>
    <xf numFmtId="0" fontId="14" fillId="0" borderId="7" xfId="0" applyFont="1" applyBorder="1" applyAlignment="1">
      <alignment horizontal="center" vertical="center"/>
    </xf>
    <xf numFmtId="0" fontId="14" fillId="0" borderId="1" xfId="0" applyFont="1" applyBorder="1" applyAlignment="1">
      <alignment horizontal="center" vertical="center"/>
    </xf>
    <xf numFmtId="0" fontId="15" fillId="0" borderId="3" xfId="0" applyFont="1" applyBorder="1" applyAlignment="1">
      <alignment horizontal="center" vertical="center"/>
    </xf>
    <xf numFmtId="0" fontId="14" fillId="0" borderId="13" xfId="0" applyFont="1" applyBorder="1" applyAlignment="1">
      <alignment horizontal="center" vertical="center"/>
    </xf>
    <xf numFmtId="0" fontId="15" fillId="0" borderId="14" xfId="0" applyFont="1" applyBorder="1" applyAlignment="1">
      <alignment horizontal="center" vertical="center"/>
    </xf>
    <xf numFmtId="0" fontId="15" fillId="0" borderId="1" xfId="0" applyFont="1" applyBorder="1" applyAlignment="1">
      <alignment horizontal="center" vertical="center"/>
    </xf>
    <xf numFmtId="0" fontId="14" fillId="0" borderId="21" xfId="0" applyFont="1" applyBorder="1" applyAlignment="1">
      <alignment horizontal="center" vertical="center"/>
    </xf>
    <xf numFmtId="0" fontId="14" fillId="0" borderId="17" xfId="0" applyFont="1" applyBorder="1" applyAlignment="1">
      <alignment horizontal="center" vertical="center"/>
    </xf>
    <xf numFmtId="0" fontId="14" fillId="0" borderId="15" xfId="0" applyFont="1" applyBorder="1" applyAlignment="1">
      <alignment horizontal="center" vertical="center"/>
    </xf>
    <xf numFmtId="0" fontId="15" fillId="0" borderId="23" xfId="0" applyFont="1" applyBorder="1" applyAlignment="1">
      <alignment horizontal="center" vertical="center"/>
    </xf>
    <xf numFmtId="0" fontId="14" fillId="0" borderId="25" xfId="0" applyFont="1" applyBorder="1" applyAlignment="1">
      <alignment horizontal="center" vertical="center"/>
    </xf>
    <xf numFmtId="0" fontId="15" fillId="0" borderId="16" xfId="0" applyFont="1" applyBorder="1" applyAlignment="1">
      <alignment horizontal="center" vertical="center"/>
    </xf>
    <xf numFmtId="0" fontId="15" fillId="0" borderId="15" xfId="0" applyFont="1" applyBorder="1" applyAlignment="1">
      <alignment horizontal="center" vertical="center"/>
    </xf>
    <xf numFmtId="0" fontId="18" fillId="0" borderId="0" xfId="0" applyFont="1"/>
    <xf numFmtId="0" fontId="19" fillId="0" borderId="0" xfId="0" applyFont="1"/>
    <xf numFmtId="0" fontId="21" fillId="0" borderId="0" xfId="0" applyFont="1"/>
    <xf numFmtId="0" fontId="21" fillId="0" borderId="10" xfId="0" applyFont="1" applyBorder="1"/>
  </cellXfs>
  <cellStyles count="2">
    <cellStyle name="Prozent" xfId="1" builtinId="5"/>
    <cellStyle name="Standard" xfId="0" builtinId="0"/>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image" Target="../media/image1.png"/><Relationship Id="rId1" Type="http://schemas.openxmlformats.org/officeDocument/2006/relationships/hyperlink" Target="mailto:kontakt@iww.de" TargetMode="External"/></Relationships>
</file>

<file path=xl/drawings/drawing1.xml><?xml version="1.0" encoding="utf-8"?>
<xdr:wsDr xmlns:xdr="http://schemas.openxmlformats.org/drawingml/2006/spreadsheetDrawing" xmlns:a="http://schemas.openxmlformats.org/drawingml/2006/main">
  <xdr:twoCellAnchor>
    <xdr:from>
      <xdr:col>0</xdr:col>
      <xdr:colOff>0</xdr:colOff>
      <xdr:row>19</xdr:row>
      <xdr:rowOff>163829</xdr:rowOff>
    </xdr:from>
    <xdr:to>
      <xdr:col>6</xdr:col>
      <xdr:colOff>704850</xdr:colOff>
      <xdr:row>25</xdr:row>
      <xdr:rowOff>76200</xdr:rowOff>
    </xdr:to>
    <xdr:sp macro="" textlink="">
      <xdr:nvSpPr>
        <xdr:cNvPr id="2" name="Textfeld 1">
          <a:hlinkClick xmlns:r="http://schemas.openxmlformats.org/officeDocument/2006/relationships" r:id="rId1"/>
          <a:extLst>
            <a:ext uri="{FF2B5EF4-FFF2-40B4-BE49-F238E27FC236}">
              <a16:creationId xmlns:a16="http://schemas.microsoft.com/office/drawing/2014/main" id="{18D25737-32B9-46DF-82C4-BEC79C85CA08}"/>
            </a:ext>
          </a:extLst>
        </xdr:cNvPr>
        <xdr:cNvSpPr txBox="1"/>
      </xdr:nvSpPr>
      <xdr:spPr>
        <a:xfrm>
          <a:off x="0" y="3202304"/>
          <a:ext cx="5276850" cy="883921"/>
        </a:xfrm>
        <a:prstGeom prst="rect">
          <a:avLst/>
        </a:prstGeom>
        <a:solidFill>
          <a:schemeClr val="bg1">
            <a:lumMod val="85000"/>
            <a:alpha val="94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marL="0" marR="0" indent="0" defTabSz="914400" rtl="0" eaLnBrk="1" fontAlgn="auto" latinLnBrk="0" hangingPunct="1">
            <a:lnSpc>
              <a:spcPct val="100000"/>
            </a:lnSpc>
            <a:spcBef>
              <a:spcPts val="0"/>
            </a:spcBef>
            <a:spcAft>
              <a:spcPts val="0"/>
            </a:spcAft>
            <a:buClrTx/>
            <a:buSzTx/>
            <a:buFontTx/>
            <a:buNone/>
            <a:tabLst/>
            <a:defRPr/>
          </a:pPr>
          <a:r>
            <a:rPr lang="de-DE" sz="1000" b="1" i="0" u="none" strike="noStrike" baseline="0">
              <a:solidFill>
                <a:schemeClr val="dk1"/>
              </a:solidFill>
              <a:latin typeface="Arial" panose="020B0604020202020204" pitchFamily="34" charset="0"/>
              <a:ea typeface="+mn-ea"/>
              <a:cs typeface="Arial" panose="020B0604020202020204" pitchFamily="34" charset="0"/>
            </a:rPr>
            <a:t>Wichtiger Hinweis:</a:t>
          </a:r>
          <a:r>
            <a:rPr lang="de-DE" sz="1000" b="0" i="0" u="none" strike="noStrike" baseline="0">
              <a:solidFill>
                <a:schemeClr val="dk1"/>
              </a:solidFill>
              <a:latin typeface="Arial" panose="020B0604020202020204" pitchFamily="34" charset="0"/>
              <a:ea typeface="+mn-ea"/>
              <a:cs typeface="Arial" panose="020B0604020202020204" pitchFamily="34" charset="0"/>
            </a:rPr>
            <a:t> </a:t>
          </a:r>
          <a:r>
            <a:rPr lang="de-DE" sz="1000" baseline="0">
              <a:solidFill>
                <a:schemeClr val="dk1"/>
              </a:solidFill>
              <a:effectLst/>
              <a:latin typeface="Arial" panose="020B0604020202020204" pitchFamily="34" charset="0"/>
              <a:ea typeface="+mn-ea"/>
              <a:cs typeface="Arial" panose="020B0604020202020204" pitchFamily="34" charset="0"/>
            </a:rPr>
            <a:t>Der Inhalt ist nach bestem Wissen und Kenntnisstand erstellt worden. Die Redaktion prüft ihn regelmäßig und passt ihn gegebenenfalls an. Gleichwohl schließen wir Haftung und Gewähr aus, da die Materie komplex ist und sich ständig wandelt. </a:t>
          </a:r>
          <a:r>
            <a:rPr lang="de-DE" sz="1000" b="0" i="0" u="none" strike="noStrike" baseline="0">
              <a:solidFill>
                <a:schemeClr val="dk1"/>
              </a:solidFill>
              <a:latin typeface="Arial" panose="020B0604020202020204" pitchFamily="34" charset="0"/>
              <a:ea typeface="+mn-ea"/>
              <a:cs typeface="Arial" panose="020B0604020202020204" pitchFamily="34" charset="0"/>
            </a:rPr>
            <a:t> </a:t>
          </a:r>
        </a:p>
        <a:p>
          <a:pPr rtl="0"/>
          <a:endParaRPr lang="de-DE" sz="1000" b="0" i="0" u="none" strike="noStrike" baseline="0">
            <a:solidFill>
              <a:schemeClr val="dk1"/>
            </a:solidFill>
            <a:latin typeface="Arial" panose="020B0604020202020204" pitchFamily="34" charset="0"/>
            <a:ea typeface="+mn-ea"/>
            <a:cs typeface="Arial" panose="020B0604020202020204" pitchFamily="34" charset="0"/>
          </a:endParaRPr>
        </a:p>
        <a:p>
          <a:pPr rtl="0"/>
          <a:r>
            <a:rPr lang="de-DE" sz="1000" b="1" i="0" u="none" strike="noStrike" baseline="0">
              <a:solidFill>
                <a:schemeClr val="dk1"/>
              </a:solidFill>
              <a:latin typeface="Arial" panose="020B0604020202020204" pitchFamily="34" charset="0"/>
              <a:ea typeface="+mn-ea"/>
              <a:cs typeface="Arial" panose="020B0604020202020204" pitchFamily="34" charset="0"/>
            </a:rPr>
            <a:t>Haben Sie noch Fragen? </a:t>
          </a:r>
          <a:r>
            <a:rPr lang="de-DE" sz="1000" b="0" i="0" u="none" strike="noStrike" baseline="0">
              <a:solidFill>
                <a:schemeClr val="dk1"/>
              </a:solidFill>
              <a:latin typeface="Arial" panose="020B0604020202020204" pitchFamily="34" charset="0"/>
              <a:ea typeface="+mn-ea"/>
              <a:cs typeface="Arial" panose="020B0604020202020204" pitchFamily="34" charset="0"/>
            </a:rPr>
            <a:t>Schreiben Sie uns: </a:t>
          </a:r>
          <a:r>
            <a:rPr lang="de-DE" sz="1000" b="0" i="0" u="sng" strike="noStrike" baseline="0">
              <a:solidFill>
                <a:schemeClr val="dk1"/>
              </a:solidFill>
              <a:latin typeface="Arial" panose="020B0604020202020204" pitchFamily="34" charset="0"/>
              <a:ea typeface="+mn-ea"/>
              <a:cs typeface="Arial" panose="020B0604020202020204" pitchFamily="34" charset="0"/>
            </a:rPr>
            <a:t>kontakt@iww.de</a:t>
          </a:r>
          <a:endParaRPr lang="de-DE" sz="1000" u="sng" baseline="0">
            <a:latin typeface="Arial" panose="020B0604020202020204" pitchFamily="34" charset="0"/>
            <a:cs typeface="Arial" panose="020B0604020202020204" pitchFamily="34" charset="0"/>
          </a:endParaRPr>
        </a:p>
      </xdr:txBody>
    </xdr:sp>
    <xdr:clientData/>
  </xdr:twoCellAnchor>
  <xdr:twoCellAnchor editAs="oneCell">
    <xdr:from>
      <xdr:col>4</xdr:col>
      <xdr:colOff>173355</xdr:colOff>
      <xdr:row>28</xdr:row>
      <xdr:rowOff>99060</xdr:rowOff>
    </xdr:from>
    <xdr:to>
      <xdr:col>6</xdr:col>
      <xdr:colOff>589280</xdr:colOff>
      <xdr:row>29</xdr:row>
      <xdr:rowOff>180340</xdr:rowOff>
    </xdr:to>
    <xdr:pic>
      <xdr:nvPicPr>
        <xdr:cNvPr id="3" name="Grafik 2">
          <a:extLst>
            <a:ext uri="{FF2B5EF4-FFF2-40B4-BE49-F238E27FC236}">
              <a16:creationId xmlns:a16="http://schemas.microsoft.com/office/drawing/2014/main" id="{B36089C0-F215-4374-BBA0-1F0AEB9EE052}"/>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221355" y="4594860"/>
          <a:ext cx="1939925" cy="271780"/>
        </a:xfrm>
        <a:prstGeom prst="rect">
          <a:avLst/>
        </a:prstGeom>
        <a:noFill/>
        <a:ln>
          <a:noFill/>
        </a:ln>
      </xdr:spPr>
    </xdr:pic>
    <xdr:clientData/>
  </xdr:twoCellAnchor>
  <xdr:twoCellAnchor>
    <xdr:from>
      <xdr:col>0</xdr:col>
      <xdr:colOff>7620</xdr:colOff>
      <xdr:row>10</xdr:row>
      <xdr:rowOff>7620</xdr:rowOff>
    </xdr:from>
    <xdr:to>
      <xdr:col>6</xdr:col>
      <xdr:colOff>731520</xdr:colOff>
      <xdr:row>18</xdr:row>
      <xdr:rowOff>142875</xdr:rowOff>
    </xdr:to>
    <xdr:sp macro="" textlink="">
      <xdr:nvSpPr>
        <xdr:cNvPr id="4" name="Textfeld 3">
          <a:extLst>
            <a:ext uri="{FF2B5EF4-FFF2-40B4-BE49-F238E27FC236}">
              <a16:creationId xmlns:a16="http://schemas.microsoft.com/office/drawing/2014/main" id="{BAFE9ADE-26CA-46C4-8187-67C7AAA57E15}"/>
            </a:ext>
          </a:extLst>
        </xdr:cNvPr>
        <xdr:cNvSpPr txBox="1"/>
      </xdr:nvSpPr>
      <xdr:spPr>
        <a:xfrm>
          <a:off x="7620" y="1922145"/>
          <a:ext cx="5295900" cy="165925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000">
              <a:latin typeface="Arial" panose="020B0604020202020204" pitchFamily="34" charset="0"/>
              <a:cs typeface="Arial" panose="020B0604020202020204" pitchFamily="34" charset="0"/>
            </a:rPr>
            <a:t>Die Datei besteht aus zwei Tabellenblättern (zwei Reiter innerhalb einer Excel-Datei („Kosten und Stunden“ und „Kontrolle“). Eingaben sind in allen Zellen mit blauer Schrift problemlos möglich. Teile der Tabellenblätter können ein- oder ausgeklappt werden. Die Blätter werden auf je einer DIN-A-4-Seite gedruckt. Alle im Beitrag genannten Zahlen dienen ausschließlich dazu, die Problematik aufzuzeigen und zu verdeutlichen, was Praxisinhaber generell tun können, um ihre Situation zu verbessern. </a:t>
          </a:r>
        </a:p>
        <a:p>
          <a:endParaRPr lang="de-DE" sz="1000">
            <a:latin typeface="Arial" panose="020B0604020202020204" pitchFamily="34" charset="0"/>
            <a:cs typeface="Arial" panose="020B0604020202020204" pitchFamily="34" charset="0"/>
          </a:endParaRPr>
        </a:p>
        <a:p>
          <a:r>
            <a:rPr lang="de-DE" sz="1000">
              <a:latin typeface="Arial" panose="020B0604020202020204" pitchFamily="34" charset="0"/>
              <a:cs typeface="Arial" panose="020B0604020202020204" pitchFamily="34" charset="0"/>
            </a:rPr>
            <a:t>Wichtig: Zwar orientieren sich die Werte an der Realität, es ist in jedem Fall nötig, die eigenen Zahlen zu nehmen und damit eine individuelle Lösung zu erstellen.</a:t>
          </a:r>
        </a:p>
      </xdr:txBody>
    </xdr:sp>
    <xdr:clientData/>
  </xdr:twoCellAnchor>
  <xdr:twoCellAnchor editAs="oneCell">
    <xdr:from>
      <xdr:col>0</xdr:col>
      <xdr:colOff>45721</xdr:colOff>
      <xdr:row>0</xdr:row>
      <xdr:rowOff>38100</xdr:rowOff>
    </xdr:from>
    <xdr:to>
      <xdr:col>1</xdr:col>
      <xdr:colOff>464820</xdr:colOff>
      <xdr:row>3</xdr:row>
      <xdr:rowOff>61247</xdr:rowOff>
    </xdr:to>
    <xdr:pic>
      <xdr:nvPicPr>
        <xdr:cNvPr id="5" name="Grafik 4">
          <a:extLst>
            <a:ext uri="{FF2B5EF4-FFF2-40B4-BE49-F238E27FC236}">
              <a16:creationId xmlns:a16="http://schemas.microsoft.com/office/drawing/2014/main" id="{C599ED68-8790-45C2-9B6C-063AF9E128F7}"/>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45721" y="38100"/>
          <a:ext cx="1181099" cy="594647"/>
        </a:xfrm>
        <a:prstGeom prst="rect">
          <a:avLst/>
        </a:prstGeom>
      </xdr:spPr>
    </xdr:pic>
    <xdr:clientData/>
  </xdr:twoCellAnchor>
</xdr:wsDr>
</file>

<file path=xl/theme/theme1.xml><?xml version="1.0" encoding="utf-8"?>
<a:theme xmlns:a="http://schemas.openxmlformats.org/drawingml/2006/main" name="Office 2013 – 2022-Design">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027DD7-4E91-4F2B-86AB-F9AFF850FE40}">
  <dimension ref="A7:G35"/>
  <sheetViews>
    <sheetView tabSelected="1" workbookViewId="0">
      <selection activeCell="A36" sqref="A36"/>
    </sheetView>
  </sheetViews>
  <sheetFormatPr baseColWidth="10" defaultRowHeight="15" x14ac:dyDescent="0.25"/>
  <sheetData>
    <row r="7" spans="1:7" s="83" customFormat="1" ht="12.75" x14ac:dyDescent="0.2">
      <c r="A7" s="84" t="s">
        <v>66</v>
      </c>
      <c r="B7" s="84"/>
      <c r="C7" s="84"/>
      <c r="D7" s="84"/>
      <c r="E7" s="84"/>
      <c r="F7" s="84"/>
      <c r="G7" s="84"/>
    </row>
    <row r="9" spans="1:7" ht="18" x14ac:dyDescent="0.25">
      <c r="A9" s="81" t="s">
        <v>67</v>
      </c>
    </row>
    <row r="17" spans="1:2" x14ac:dyDescent="0.25">
      <c r="B17" s="82"/>
    </row>
    <row r="27" spans="1:2" s="83" customFormat="1" ht="12.75" x14ac:dyDescent="0.2">
      <c r="A27" s="83" t="s">
        <v>65</v>
      </c>
    </row>
    <row r="35" spans="1:1" x14ac:dyDescent="0.25">
      <c r="A35" s="82" t="s">
        <v>68</v>
      </c>
    </row>
  </sheetData>
  <pageMargins left="0.7" right="0.7" top="0.78740157499999996" bottom="0.78740157499999996"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E132BF-68BE-481A-9539-6CEFE25A88E8}">
  <sheetPr>
    <pageSetUpPr fitToPage="1"/>
  </sheetPr>
  <dimension ref="A1:F40"/>
  <sheetViews>
    <sheetView showGridLines="0" workbookViewId="0">
      <selection activeCell="A52" sqref="A52"/>
    </sheetView>
  </sheetViews>
  <sheetFormatPr baseColWidth="10" defaultRowHeight="15" outlineLevelCol="1" x14ac:dyDescent="0.2"/>
  <cols>
    <col min="1" max="1" width="77" style="2" customWidth="1"/>
    <col min="2" max="2" width="7.7109375" style="2" bestFit="1" customWidth="1"/>
    <col min="3" max="3" width="13.28515625" style="2" bestFit="1" customWidth="1"/>
    <col min="4" max="5" width="11.42578125" style="2" outlineLevel="1"/>
    <col min="6" max="6" width="55" style="2" customWidth="1"/>
    <col min="7" max="16384" width="11.42578125" style="2"/>
  </cols>
  <sheetData>
    <row r="1" spans="1:6" ht="15.75" x14ac:dyDescent="0.25">
      <c r="A1" s="14" t="s">
        <v>36</v>
      </c>
      <c r="B1" s="23"/>
      <c r="C1" s="31" t="s">
        <v>11</v>
      </c>
      <c r="D1" s="31" t="s">
        <v>27</v>
      </c>
      <c r="E1" s="31" t="s">
        <v>28</v>
      </c>
      <c r="F1" s="7" t="s">
        <v>30</v>
      </c>
    </row>
    <row r="2" spans="1:6" ht="15.75" x14ac:dyDescent="0.2">
      <c r="A2" s="41" t="s">
        <v>32</v>
      </c>
      <c r="B2" s="40"/>
      <c r="C2" s="42">
        <v>340000</v>
      </c>
      <c r="D2" s="42">
        <v>0</v>
      </c>
      <c r="E2" s="42">
        <v>0</v>
      </c>
      <c r="F2" s="32"/>
    </row>
    <row r="3" spans="1:6" ht="15.75" x14ac:dyDescent="0.2">
      <c r="A3" s="12" t="s">
        <v>62</v>
      </c>
      <c r="B3" s="47"/>
      <c r="C3" s="42">
        <v>3000</v>
      </c>
      <c r="D3" s="42">
        <v>0</v>
      </c>
      <c r="E3" s="42">
        <v>0</v>
      </c>
      <c r="F3" s="32"/>
    </row>
    <row r="4" spans="1:6" ht="15.75" x14ac:dyDescent="0.2">
      <c r="A4" s="13" t="s">
        <v>37</v>
      </c>
      <c r="B4" s="22"/>
      <c r="C4" s="43">
        <f>+C2-C3</f>
        <v>337000</v>
      </c>
      <c r="D4" s="43">
        <f t="shared" ref="D4:E4" si="0">+D2-D3</f>
        <v>0</v>
      </c>
      <c r="E4" s="43">
        <f t="shared" si="0"/>
        <v>0</v>
      </c>
      <c r="F4" s="33"/>
    </row>
    <row r="5" spans="1:6" x14ac:dyDescent="0.2">
      <c r="A5" s="12" t="s">
        <v>35</v>
      </c>
      <c r="B5" s="21"/>
      <c r="C5" s="42">
        <v>173500</v>
      </c>
      <c r="D5" s="42">
        <v>0</v>
      </c>
      <c r="E5" s="42">
        <v>0</v>
      </c>
      <c r="F5" s="32"/>
    </row>
    <row r="6" spans="1:6" x14ac:dyDescent="0.2">
      <c r="A6" s="12" t="s">
        <v>0</v>
      </c>
      <c r="B6" s="21"/>
      <c r="C6" s="42">
        <v>29000</v>
      </c>
      <c r="D6" s="42">
        <v>0</v>
      </c>
      <c r="E6" s="42">
        <v>0</v>
      </c>
      <c r="F6" s="32"/>
    </row>
    <row r="7" spans="1:6" x14ac:dyDescent="0.2">
      <c r="A7" s="12" t="s">
        <v>1</v>
      </c>
      <c r="B7" s="21"/>
      <c r="C7" s="42">
        <v>1800</v>
      </c>
      <c r="D7" s="42">
        <v>0</v>
      </c>
      <c r="E7" s="42">
        <v>0</v>
      </c>
      <c r="F7" s="32"/>
    </row>
    <row r="8" spans="1:6" x14ac:dyDescent="0.2">
      <c r="A8" s="12" t="s">
        <v>2</v>
      </c>
      <c r="B8" s="21"/>
      <c r="C8" s="42">
        <v>4900</v>
      </c>
      <c r="D8" s="42">
        <v>0</v>
      </c>
      <c r="E8" s="42">
        <v>0</v>
      </c>
      <c r="F8" s="32"/>
    </row>
    <row r="9" spans="1:6" x14ac:dyDescent="0.2">
      <c r="A9" s="12" t="s">
        <v>3</v>
      </c>
      <c r="B9" s="21"/>
      <c r="C9" s="42">
        <v>0</v>
      </c>
      <c r="D9" s="42">
        <v>0</v>
      </c>
      <c r="E9" s="42">
        <v>0</v>
      </c>
      <c r="F9" s="32"/>
    </row>
    <row r="10" spans="1:6" x14ac:dyDescent="0.2">
      <c r="A10" s="12" t="s">
        <v>4</v>
      </c>
      <c r="B10" s="21"/>
      <c r="C10" s="42">
        <v>12000</v>
      </c>
      <c r="D10" s="42">
        <v>0</v>
      </c>
      <c r="E10" s="42">
        <v>0</v>
      </c>
      <c r="F10" s="32"/>
    </row>
    <row r="11" spans="1:6" x14ac:dyDescent="0.2">
      <c r="A11" s="12" t="s">
        <v>5</v>
      </c>
      <c r="B11" s="21"/>
      <c r="C11" s="42">
        <v>10000</v>
      </c>
      <c r="D11" s="42">
        <v>0</v>
      </c>
      <c r="E11" s="42">
        <v>0</v>
      </c>
      <c r="F11" s="32"/>
    </row>
    <row r="12" spans="1:6" x14ac:dyDescent="0.2">
      <c r="A12" s="12" t="s">
        <v>6</v>
      </c>
      <c r="B12" s="21"/>
      <c r="C12" s="42">
        <v>0</v>
      </c>
      <c r="D12" s="42">
        <v>0</v>
      </c>
      <c r="E12" s="42">
        <v>0</v>
      </c>
      <c r="F12" s="32"/>
    </row>
    <row r="13" spans="1:6" x14ac:dyDescent="0.2">
      <c r="A13" s="12" t="s">
        <v>7</v>
      </c>
      <c r="B13" s="21"/>
      <c r="C13" s="42">
        <v>4000</v>
      </c>
      <c r="D13" s="42">
        <v>0</v>
      </c>
      <c r="E13" s="42">
        <v>0</v>
      </c>
      <c r="F13" s="32"/>
    </row>
    <row r="14" spans="1:6" x14ac:dyDescent="0.2">
      <c r="A14" s="12" t="s">
        <v>8</v>
      </c>
      <c r="B14" s="21"/>
      <c r="C14" s="42">
        <v>9000</v>
      </c>
      <c r="D14" s="42">
        <v>0</v>
      </c>
      <c r="E14" s="42">
        <v>0</v>
      </c>
      <c r="F14" s="32"/>
    </row>
    <row r="15" spans="1:6" x14ac:dyDescent="0.2">
      <c r="A15" s="12" t="s">
        <v>10</v>
      </c>
      <c r="B15" s="21"/>
      <c r="C15" s="42">
        <v>38800</v>
      </c>
      <c r="D15" s="42">
        <v>0</v>
      </c>
      <c r="E15" s="42">
        <v>0</v>
      </c>
      <c r="F15" s="32"/>
    </row>
    <row r="16" spans="1:6" ht="15.75" x14ac:dyDescent="0.2">
      <c r="A16" s="13" t="s">
        <v>9</v>
      </c>
      <c r="B16" s="22"/>
      <c r="C16" s="43">
        <f>SUM(C5:C15)</f>
        <v>283000</v>
      </c>
      <c r="D16" s="43">
        <f>SUM(D5:D15)</f>
        <v>0</v>
      </c>
      <c r="E16" s="43">
        <f>SUM(E5:E15)</f>
        <v>0</v>
      </c>
      <c r="F16" s="33"/>
    </row>
    <row r="17" spans="1:6" ht="15.75" x14ac:dyDescent="0.2">
      <c r="A17" s="48" t="s">
        <v>41</v>
      </c>
      <c r="B17" s="3"/>
      <c r="C17" s="42">
        <v>4000</v>
      </c>
      <c r="D17" s="42">
        <v>0</v>
      </c>
      <c r="E17" s="42">
        <v>0</v>
      </c>
      <c r="F17" s="32"/>
    </row>
    <row r="18" spans="1:6" ht="15.75" x14ac:dyDescent="0.2">
      <c r="A18" s="13" t="s">
        <v>33</v>
      </c>
      <c r="B18" s="22"/>
      <c r="C18" s="43">
        <f>+C3+C16+C17</f>
        <v>290000</v>
      </c>
      <c r="D18" s="43">
        <f t="shared" ref="D18:E18" si="1">+D3+D16+D17</f>
        <v>0</v>
      </c>
      <c r="E18" s="43">
        <f t="shared" si="1"/>
        <v>0</v>
      </c>
      <c r="F18" s="33"/>
    </row>
    <row r="19" spans="1:6" ht="15.75" x14ac:dyDescent="0.2">
      <c r="A19" s="48" t="s">
        <v>38</v>
      </c>
      <c r="B19" s="3"/>
      <c r="C19" s="42">
        <v>0</v>
      </c>
      <c r="D19" s="42">
        <v>0</v>
      </c>
      <c r="E19" s="42">
        <v>0</v>
      </c>
      <c r="F19" s="32"/>
    </row>
    <row r="20" spans="1:6" ht="15.75" x14ac:dyDescent="0.2">
      <c r="A20" s="13" t="s">
        <v>39</v>
      </c>
      <c r="B20" s="22"/>
      <c r="C20" s="43">
        <f>+C18+C19</f>
        <v>290000</v>
      </c>
      <c r="D20" s="43">
        <f t="shared" ref="D20:E20" si="2">+D18+D19</f>
        <v>0</v>
      </c>
      <c r="E20" s="43">
        <f t="shared" si="2"/>
        <v>0</v>
      </c>
      <c r="F20" s="33"/>
    </row>
    <row r="21" spans="1:6" ht="15.75" x14ac:dyDescent="0.2">
      <c r="A21" s="41" t="s">
        <v>61</v>
      </c>
      <c r="B21" s="40"/>
      <c r="C21" s="42">
        <v>90000</v>
      </c>
      <c r="D21" s="42">
        <v>0</v>
      </c>
      <c r="E21" s="42">
        <v>0</v>
      </c>
      <c r="F21" s="39"/>
    </row>
    <row r="22" spans="1:6" ht="15.75" x14ac:dyDescent="0.2">
      <c r="A22" s="13" t="s">
        <v>40</v>
      </c>
      <c r="B22" s="22"/>
      <c r="C22" s="43">
        <f>+C2-C20-C21</f>
        <v>-40000</v>
      </c>
      <c r="D22" s="43">
        <f>+D21-D20</f>
        <v>0</v>
      </c>
      <c r="E22" s="43">
        <f>+E21-E20</f>
        <v>0</v>
      </c>
      <c r="F22" s="38"/>
    </row>
    <row r="24" spans="1:6" ht="15.75" x14ac:dyDescent="0.25">
      <c r="A24" s="14" t="s">
        <v>12</v>
      </c>
      <c r="B24" s="23"/>
      <c r="C24" s="7" t="str">
        <f>+C1</f>
        <v>20xx</v>
      </c>
      <c r="D24" s="7" t="str">
        <f t="shared" ref="D24:E24" si="3">+D1</f>
        <v>20xx-1</v>
      </c>
      <c r="E24" s="7" t="str">
        <f t="shared" si="3"/>
        <v>20xx-2</v>
      </c>
      <c r="F24" s="7" t="s">
        <v>29</v>
      </c>
    </row>
    <row r="25" spans="1:6" x14ac:dyDescent="0.2">
      <c r="A25" s="15" t="s">
        <v>13</v>
      </c>
      <c r="B25" s="24"/>
      <c r="C25" s="4">
        <v>365</v>
      </c>
      <c r="D25" s="30">
        <f>+C25</f>
        <v>365</v>
      </c>
      <c r="E25" s="30">
        <f>+C25</f>
        <v>365</v>
      </c>
      <c r="F25" s="32"/>
    </row>
    <row r="26" spans="1:6" x14ac:dyDescent="0.2">
      <c r="A26" s="16" t="s">
        <v>14</v>
      </c>
      <c r="B26" s="25"/>
      <c r="C26" s="4">
        <v>104</v>
      </c>
      <c r="D26" s="30">
        <f>+C26</f>
        <v>104</v>
      </c>
      <c r="E26" s="30">
        <f>+C26</f>
        <v>104</v>
      </c>
      <c r="F26" s="32"/>
    </row>
    <row r="27" spans="1:6" x14ac:dyDescent="0.2">
      <c r="A27" s="17" t="s">
        <v>15</v>
      </c>
      <c r="B27" s="26"/>
      <c r="C27" s="4">
        <v>30</v>
      </c>
      <c r="D27" s="30">
        <f>+C27</f>
        <v>30</v>
      </c>
      <c r="E27" s="30">
        <f>+C27</f>
        <v>30</v>
      </c>
      <c r="F27" s="32"/>
    </row>
    <row r="28" spans="1:6" x14ac:dyDescent="0.2">
      <c r="A28" s="16" t="s">
        <v>16</v>
      </c>
      <c r="B28" s="25"/>
      <c r="C28" s="4">
        <v>10</v>
      </c>
      <c r="D28" s="4">
        <v>10</v>
      </c>
      <c r="E28" s="4">
        <v>10</v>
      </c>
      <c r="F28" s="32"/>
    </row>
    <row r="29" spans="1:6" x14ac:dyDescent="0.2">
      <c r="A29" s="17" t="s">
        <v>17</v>
      </c>
      <c r="B29" s="26"/>
      <c r="C29" s="4">
        <v>5</v>
      </c>
      <c r="D29" s="4">
        <v>5</v>
      </c>
      <c r="E29" s="4">
        <v>5</v>
      </c>
      <c r="F29" s="32"/>
    </row>
    <row r="30" spans="1:6" x14ac:dyDescent="0.2">
      <c r="A30" s="16" t="s">
        <v>18</v>
      </c>
      <c r="B30" s="25"/>
      <c r="C30" s="4">
        <v>5</v>
      </c>
      <c r="D30" s="4">
        <v>5</v>
      </c>
      <c r="E30" s="4">
        <v>5</v>
      </c>
      <c r="F30" s="32"/>
    </row>
    <row r="31" spans="1:6" ht="15.75" x14ac:dyDescent="0.25">
      <c r="A31" s="18" t="s">
        <v>19</v>
      </c>
      <c r="B31" s="27"/>
      <c r="C31" s="8">
        <f>+C25-C26-C27-C28-C29-C30</f>
        <v>211</v>
      </c>
      <c r="D31" s="8">
        <f>+D25-D26-D27-D28-D29-D30</f>
        <v>211</v>
      </c>
      <c r="E31" s="8">
        <f>+E25-E26-E27-E28-E29-E30</f>
        <v>211</v>
      </c>
      <c r="F31" s="33"/>
    </row>
    <row r="32" spans="1:6" x14ac:dyDescent="0.2">
      <c r="A32" s="16" t="s">
        <v>22</v>
      </c>
      <c r="B32" s="25"/>
      <c r="C32" s="5">
        <v>8.5</v>
      </c>
      <c r="D32" s="5">
        <v>8.5</v>
      </c>
      <c r="E32" s="5">
        <v>8.5</v>
      </c>
      <c r="F32" s="32"/>
    </row>
    <row r="33" spans="1:6" ht="15.75" x14ac:dyDescent="0.25">
      <c r="A33" s="18" t="s">
        <v>20</v>
      </c>
      <c r="B33" s="27"/>
      <c r="C33" s="8">
        <f>+C31*C32</f>
        <v>1793.5</v>
      </c>
      <c r="D33" s="8">
        <f>+D31*D32</f>
        <v>1793.5</v>
      </c>
      <c r="E33" s="8">
        <f>+E31*E32</f>
        <v>1793.5</v>
      </c>
      <c r="F33" s="33"/>
    </row>
    <row r="34" spans="1:6" x14ac:dyDescent="0.2">
      <c r="A34" s="34" t="s">
        <v>34</v>
      </c>
      <c r="B34" s="28">
        <v>0.3</v>
      </c>
      <c r="C34" s="6">
        <f>ROUND(+C33*B34,0)</f>
        <v>538</v>
      </c>
      <c r="D34" s="6">
        <f>ROUND(+D33*B34,0)</f>
        <v>538</v>
      </c>
      <c r="E34" s="6">
        <f>ROUND(+E33*B34,0)</f>
        <v>538</v>
      </c>
      <c r="F34" s="32"/>
    </row>
    <row r="35" spans="1:6" ht="15.75" x14ac:dyDescent="0.25">
      <c r="A35" s="44" t="s">
        <v>21</v>
      </c>
      <c r="B35" s="45"/>
      <c r="C35" s="8">
        <f>+C33-C34</f>
        <v>1255.5</v>
      </c>
      <c r="D35" s="8">
        <f>+D33-D34</f>
        <v>1255.5</v>
      </c>
      <c r="E35" s="8">
        <f>+E33-E34</f>
        <v>1255.5</v>
      </c>
      <c r="F35" s="46"/>
    </row>
    <row r="36" spans="1:6" x14ac:dyDescent="0.2">
      <c r="A36" s="19" t="s">
        <v>23</v>
      </c>
      <c r="B36" s="29"/>
      <c r="C36" s="9">
        <v>5</v>
      </c>
      <c r="D36" s="9">
        <v>5</v>
      </c>
      <c r="E36" s="9">
        <v>5</v>
      </c>
      <c r="F36" s="33"/>
    </row>
    <row r="37" spans="1:6" ht="15.75" x14ac:dyDescent="0.25">
      <c r="A37" s="19" t="s">
        <v>24</v>
      </c>
      <c r="B37" s="29"/>
      <c r="C37" s="10">
        <f>ROUND(+C36*C35,0)</f>
        <v>6278</v>
      </c>
      <c r="D37" s="10">
        <f>ROUND(+D36*D35,0)</f>
        <v>6278</v>
      </c>
      <c r="E37" s="10">
        <f>ROUND(+E36*E35,0)</f>
        <v>6278</v>
      </c>
      <c r="F37" s="32"/>
    </row>
    <row r="38" spans="1:6" ht="15.75" x14ac:dyDescent="0.25">
      <c r="A38" s="20" t="s">
        <v>25</v>
      </c>
      <c r="B38" s="23"/>
      <c r="C38" s="11">
        <f>+C18/C37</f>
        <v>46.193055113093344</v>
      </c>
      <c r="D38" s="11">
        <f>+D18/D37</f>
        <v>0</v>
      </c>
      <c r="E38" s="11">
        <f>+E18/E37</f>
        <v>0</v>
      </c>
      <c r="F38" s="33"/>
    </row>
    <row r="39" spans="1:6" ht="15.75" x14ac:dyDescent="0.25">
      <c r="A39" s="20" t="s">
        <v>26</v>
      </c>
      <c r="B39" s="23"/>
      <c r="C39" s="11">
        <f>(+C20+C21)/C37</f>
        <v>60.528830837846449</v>
      </c>
      <c r="D39" s="11">
        <f>(+D20+D21)/D37</f>
        <v>0</v>
      </c>
      <c r="E39" s="11">
        <f>(+E20+E21)/E37</f>
        <v>0</v>
      </c>
      <c r="F39" s="33"/>
    </row>
    <row r="40" spans="1:6" x14ac:dyDescent="0.2">
      <c r="A40" s="35" t="s">
        <v>31</v>
      </c>
      <c r="B40" s="36"/>
      <c r="C40" s="36"/>
      <c r="D40" s="36"/>
      <c r="E40" s="36"/>
      <c r="F40" s="37"/>
    </row>
  </sheetData>
  <printOptions horizontalCentered="1" verticalCentered="1"/>
  <pageMargins left="0.11811023622047245" right="0.11811023622047245" top="0.19685039370078741" bottom="0.19685039370078741" header="0.31496062992125984" footer="0.31496062992125984"/>
  <pageSetup paperSize="9" scale="82" orientation="landscape" horizontalDpi="4294967293"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A81A5F-8375-448E-973E-F56875384338}">
  <sheetPr>
    <pageSetUpPr fitToPage="1"/>
  </sheetPr>
  <dimension ref="A1:R22"/>
  <sheetViews>
    <sheetView showGridLines="0" zoomScale="90" zoomScaleNormal="90" workbookViewId="0">
      <selection activeCell="K19" sqref="K19"/>
    </sheetView>
  </sheetViews>
  <sheetFormatPr baseColWidth="10" defaultRowHeight="14.25" x14ac:dyDescent="0.2"/>
  <cols>
    <col min="1" max="1" width="32.140625" style="1" bestFit="1" customWidth="1"/>
    <col min="2" max="2" width="11.85546875" style="1" customWidth="1"/>
    <col min="3" max="6" width="9.7109375" style="1" customWidth="1"/>
    <col min="7" max="7" width="11.42578125" style="1"/>
    <col min="8" max="11" width="9.7109375" style="1" customWidth="1"/>
    <col min="12" max="12" width="11.42578125" style="1"/>
    <col min="13" max="16" width="9.7109375" style="1" customWidth="1"/>
    <col min="17" max="17" width="11.42578125" style="1"/>
    <col min="18" max="18" width="53.28515625" style="1" customWidth="1"/>
    <col min="19" max="16384" width="11.42578125" style="1"/>
  </cols>
  <sheetData>
    <row r="1" spans="1:18" ht="18.75" thickBot="1" x14ac:dyDescent="0.3">
      <c r="A1" s="58" t="s">
        <v>56</v>
      </c>
      <c r="B1" s="63"/>
      <c r="C1" s="51" t="s">
        <v>42</v>
      </c>
      <c r="D1" s="52"/>
      <c r="E1" s="52"/>
      <c r="F1" s="52"/>
      <c r="G1" s="52"/>
      <c r="H1" s="66" t="s">
        <v>42</v>
      </c>
      <c r="I1" s="52"/>
      <c r="J1" s="52"/>
      <c r="K1" s="52"/>
      <c r="L1" s="53"/>
      <c r="M1" s="51" t="s">
        <v>42</v>
      </c>
      <c r="N1" s="52"/>
      <c r="O1" s="52"/>
      <c r="P1" s="52"/>
      <c r="Q1" s="52"/>
      <c r="R1" s="53"/>
    </row>
    <row r="2" spans="1:18" ht="29.25" customHeight="1" x14ac:dyDescent="0.2">
      <c r="A2" s="59"/>
      <c r="B2" s="64" t="s">
        <v>58</v>
      </c>
      <c r="C2" s="62" t="s">
        <v>43</v>
      </c>
      <c r="D2" s="49" t="s">
        <v>44</v>
      </c>
      <c r="E2" s="49" t="s">
        <v>51</v>
      </c>
      <c r="F2" s="49" t="s">
        <v>52</v>
      </c>
      <c r="G2" s="65" t="s">
        <v>59</v>
      </c>
      <c r="H2" s="54" t="s">
        <v>43</v>
      </c>
      <c r="I2" s="49" t="s">
        <v>44</v>
      </c>
      <c r="J2" s="49" t="s">
        <v>51</v>
      </c>
      <c r="K2" s="49" t="s">
        <v>52</v>
      </c>
      <c r="L2" s="55" t="s">
        <v>59</v>
      </c>
      <c r="M2" s="62" t="s">
        <v>43</v>
      </c>
      <c r="N2" s="49" t="s">
        <v>44</v>
      </c>
      <c r="O2" s="49" t="s">
        <v>51</v>
      </c>
      <c r="P2" s="49" t="s">
        <v>52</v>
      </c>
      <c r="Q2" s="50" t="s">
        <v>59</v>
      </c>
      <c r="R2" s="55" t="s">
        <v>30</v>
      </c>
    </row>
    <row r="3" spans="1:18" ht="29.25" customHeight="1" x14ac:dyDescent="0.2">
      <c r="A3" s="60" t="s">
        <v>49</v>
      </c>
      <c r="B3" s="67">
        <v>0</v>
      </c>
      <c r="C3" s="68">
        <v>0</v>
      </c>
      <c r="D3" s="69">
        <v>0</v>
      </c>
      <c r="E3" s="69">
        <v>0</v>
      </c>
      <c r="F3" s="69">
        <v>0</v>
      </c>
      <c r="G3" s="70">
        <f>SUM(C3:F3)</f>
        <v>0</v>
      </c>
      <c r="H3" s="71">
        <v>0</v>
      </c>
      <c r="I3" s="69">
        <v>0</v>
      </c>
      <c r="J3" s="69">
        <v>0</v>
      </c>
      <c r="K3" s="69">
        <v>0</v>
      </c>
      <c r="L3" s="72">
        <f>SUM(H3:K3)</f>
        <v>0</v>
      </c>
      <c r="M3" s="68">
        <v>0</v>
      </c>
      <c r="N3" s="69">
        <v>0</v>
      </c>
      <c r="O3" s="69">
        <v>0</v>
      </c>
      <c r="P3" s="69">
        <v>0</v>
      </c>
      <c r="Q3" s="73">
        <f>SUM(M3:P3)</f>
        <v>0</v>
      </c>
      <c r="R3" s="56"/>
    </row>
    <row r="4" spans="1:18" ht="29.25" customHeight="1" x14ac:dyDescent="0.2">
      <c r="A4" s="60" t="s">
        <v>50</v>
      </c>
      <c r="B4" s="67">
        <v>0</v>
      </c>
      <c r="C4" s="68">
        <v>0</v>
      </c>
      <c r="D4" s="69">
        <v>0</v>
      </c>
      <c r="E4" s="69">
        <v>0</v>
      </c>
      <c r="F4" s="69">
        <v>0</v>
      </c>
      <c r="G4" s="70">
        <f t="shared" ref="G4:G22" si="0">SUM(C4:F4)</f>
        <v>0</v>
      </c>
      <c r="H4" s="71">
        <v>0</v>
      </c>
      <c r="I4" s="69">
        <v>0</v>
      </c>
      <c r="J4" s="69">
        <v>0</v>
      </c>
      <c r="K4" s="69">
        <v>0</v>
      </c>
      <c r="L4" s="72">
        <f t="shared" ref="L4:L22" si="1">SUM(H4:K4)</f>
        <v>0</v>
      </c>
      <c r="M4" s="68">
        <v>0</v>
      </c>
      <c r="N4" s="69">
        <v>0</v>
      </c>
      <c r="O4" s="69">
        <v>0</v>
      </c>
      <c r="P4" s="69">
        <v>0</v>
      </c>
      <c r="Q4" s="73">
        <f t="shared" ref="Q4:Q22" si="2">SUM(M4:P4)</f>
        <v>0</v>
      </c>
      <c r="R4" s="56"/>
    </row>
    <row r="5" spans="1:18" ht="29.25" customHeight="1" x14ac:dyDescent="0.2">
      <c r="A5" s="60" t="s">
        <v>53</v>
      </c>
      <c r="B5" s="67">
        <v>0</v>
      </c>
      <c r="C5" s="68">
        <v>0</v>
      </c>
      <c r="D5" s="69">
        <v>0</v>
      </c>
      <c r="E5" s="69">
        <v>0</v>
      </c>
      <c r="F5" s="69">
        <v>0</v>
      </c>
      <c r="G5" s="70">
        <f t="shared" si="0"/>
        <v>0</v>
      </c>
      <c r="H5" s="71">
        <v>0</v>
      </c>
      <c r="I5" s="69">
        <v>0</v>
      </c>
      <c r="J5" s="69">
        <v>0</v>
      </c>
      <c r="K5" s="69">
        <v>0</v>
      </c>
      <c r="L5" s="72">
        <f t="shared" si="1"/>
        <v>0</v>
      </c>
      <c r="M5" s="68">
        <v>0</v>
      </c>
      <c r="N5" s="69">
        <v>0</v>
      </c>
      <c r="O5" s="69">
        <v>0</v>
      </c>
      <c r="P5" s="69">
        <v>0</v>
      </c>
      <c r="Q5" s="73">
        <f t="shared" si="2"/>
        <v>0</v>
      </c>
      <c r="R5" s="56"/>
    </row>
    <row r="6" spans="1:18" ht="29.25" customHeight="1" x14ac:dyDescent="0.2">
      <c r="A6" s="60" t="s">
        <v>60</v>
      </c>
      <c r="B6" s="67">
        <v>0</v>
      </c>
      <c r="C6" s="68">
        <v>0</v>
      </c>
      <c r="D6" s="69">
        <v>0</v>
      </c>
      <c r="E6" s="69">
        <v>0</v>
      </c>
      <c r="F6" s="69">
        <v>0</v>
      </c>
      <c r="G6" s="70">
        <f t="shared" si="0"/>
        <v>0</v>
      </c>
      <c r="H6" s="71">
        <v>0</v>
      </c>
      <c r="I6" s="69">
        <v>0</v>
      </c>
      <c r="J6" s="69">
        <v>0</v>
      </c>
      <c r="K6" s="69">
        <v>0</v>
      </c>
      <c r="L6" s="72">
        <f t="shared" si="1"/>
        <v>0</v>
      </c>
      <c r="M6" s="68">
        <v>0</v>
      </c>
      <c r="N6" s="69">
        <v>0</v>
      </c>
      <c r="O6" s="69">
        <v>0</v>
      </c>
      <c r="P6" s="69">
        <v>0</v>
      </c>
      <c r="Q6" s="73">
        <f t="shared" si="2"/>
        <v>0</v>
      </c>
      <c r="R6" s="56"/>
    </row>
    <row r="7" spans="1:18" ht="29.25" customHeight="1" x14ac:dyDescent="0.2">
      <c r="A7" s="60" t="s">
        <v>45</v>
      </c>
      <c r="B7" s="67">
        <v>0</v>
      </c>
      <c r="C7" s="68">
        <v>0</v>
      </c>
      <c r="D7" s="69">
        <v>0</v>
      </c>
      <c r="E7" s="69">
        <v>0</v>
      </c>
      <c r="F7" s="69">
        <v>0</v>
      </c>
      <c r="G7" s="70">
        <f t="shared" si="0"/>
        <v>0</v>
      </c>
      <c r="H7" s="71">
        <v>0</v>
      </c>
      <c r="I7" s="69">
        <v>0</v>
      </c>
      <c r="J7" s="69">
        <v>0</v>
      </c>
      <c r="K7" s="69">
        <v>0</v>
      </c>
      <c r="L7" s="72">
        <f t="shared" si="1"/>
        <v>0</v>
      </c>
      <c r="M7" s="68">
        <v>0</v>
      </c>
      <c r="N7" s="69">
        <v>0</v>
      </c>
      <c r="O7" s="69">
        <v>0</v>
      </c>
      <c r="P7" s="69">
        <v>0</v>
      </c>
      <c r="Q7" s="73">
        <f t="shared" si="2"/>
        <v>0</v>
      </c>
      <c r="R7" s="56"/>
    </row>
    <row r="8" spans="1:18" ht="29.25" customHeight="1" x14ac:dyDescent="0.2">
      <c r="A8" s="60" t="s">
        <v>46</v>
      </c>
      <c r="B8" s="67">
        <v>0</v>
      </c>
      <c r="C8" s="68">
        <v>0</v>
      </c>
      <c r="D8" s="69">
        <v>0</v>
      </c>
      <c r="E8" s="69">
        <v>0</v>
      </c>
      <c r="F8" s="69">
        <v>0</v>
      </c>
      <c r="G8" s="70">
        <f t="shared" si="0"/>
        <v>0</v>
      </c>
      <c r="H8" s="71">
        <v>0</v>
      </c>
      <c r="I8" s="69">
        <v>0</v>
      </c>
      <c r="J8" s="69">
        <v>0</v>
      </c>
      <c r="K8" s="69">
        <v>0</v>
      </c>
      <c r="L8" s="72">
        <f t="shared" si="1"/>
        <v>0</v>
      </c>
      <c r="M8" s="68">
        <v>0</v>
      </c>
      <c r="N8" s="69">
        <v>0</v>
      </c>
      <c r="O8" s="69">
        <v>0</v>
      </c>
      <c r="P8" s="69">
        <v>0</v>
      </c>
      <c r="Q8" s="73">
        <f t="shared" si="2"/>
        <v>0</v>
      </c>
      <c r="R8" s="56"/>
    </row>
    <row r="9" spans="1:18" ht="29.25" customHeight="1" x14ac:dyDescent="0.2">
      <c r="A9" s="60" t="s">
        <v>47</v>
      </c>
      <c r="B9" s="67">
        <v>0</v>
      </c>
      <c r="C9" s="68">
        <v>0</v>
      </c>
      <c r="D9" s="69">
        <v>0</v>
      </c>
      <c r="E9" s="69">
        <v>0</v>
      </c>
      <c r="F9" s="69">
        <v>0</v>
      </c>
      <c r="G9" s="70">
        <f t="shared" si="0"/>
        <v>0</v>
      </c>
      <c r="H9" s="71">
        <v>0</v>
      </c>
      <c r="I9" s="69">
        <v>0</v>
      </c>
      <c r="J9" s="69">
        <v>0</v>
      </c>
      <c r="K9" s="69">
        <v>0</v>
      </c>
      <c r="L9" s="72">
        <f t="shared" si="1"/>
        <v>0</v>
      </c>
      <c r="M9" s="68">
        <v>0</v>
      </c>
      <c r="N9" s="69">
        <v>0</v>
      </c>
      <c r="O9" s="69">
        <v>0</v>
      </c>
      <c r="P9" s="69">
        <v>0</v>
      </c>
      <c r="Q9" s="73">
        <f t="shared" si="2"/>
        <v>0</v>
      </c>
      <c r="R9" s="56"/>
    </row>
    <row r="10" spans="1:18" ht="29.25" customHeight="1" x14ac:dyDescent="0.2">
      <c r="A10" s="60" t="s">
        <v>48</v>
      </c>
      <c r="B10" s="67">
        <v>0</v>
      </c>
      <c r="C10" s="68">
        <v>0</v>
      </c>
      <c r="D10" s="69">
        <v>0</v>
      </c>
      <c r="E10" s="69">
        <v>0</v>
      </c>
      <c r="F10" s="69">
        <v>0</v>
      </c>
      <c r="G10" s="70">
        <f t="shared" si="0"/>
        <v>0</v>
      </c>
      <c r="H10" s="71">
        <v>0</v>
      </c>
      <c r="I10" s="69">
        <v>0</v>
      </c>
      <c r="J10" s="69">
        <v>0</v>
      </c>
      <c r="K10" s="69">
        <v>0</v>
      </c>
      <c r="L10" s="72">
        <f t="shared" si="1"/>
        <v>0</v>
      </c>
      <c r="M10" s="68">
        <v>0</v>
      </c>
      <c r="N10" s="69">
        <v>0</v>
      </c>
      <c r="O10" s="69">
        <v>0</v>
      </c>
      <c r="P10" s="69">
        <v>0</v>
      </c>
      <c r="Q10" s="73">
        <f t="shared" si="2"/>
        <v>0</v>
      </c>
      <c r="R10" s="56"/>
    </row>
    <row r="11" spans="1:18" ht="29.25" customHeight="1" x14ac:dyDescent="0.2">
      <c r="A11" s="60" t="s">
        <v>54</v>
      </c>
      <c r="B11" s="67">
        <v>0</v>
      </c>
      <c r="C11" s="68">
        <v>0</v>
      </c>
      <c r="D11" s="69">
        <v>0</v>
      </c>
      <c r="E11" s="69">
        <v>0</v>
      </c>
      <c r="F11" s="69">
        <v>0</v>
      </c>
      <c r="G11" s="70">
        <f t="shared" si="0"/>
        <v>0</v>
      </c>
      <c r="H11" s="71">
        <v>0</v>
      </c>
      <c r="I11" s="69">
        <v>0</v>
      </c>
      <c r="J11" s="69">
        <v>0</v>
      </c>
      <c r="K11" s="69">
        <v>0</v>
      </c>
      <c r="L11" s="72">
        <f t="shared" si="1"/>
        <v>0</v>
      </c>
      <c r="M11" s="68">
        <v>0</v>
      </c>
      <c r="N11" s="69">
        <v>0</v>
      </c>
      <c r="O11" s="69">
        <v>0</v>
      </c>
      <c r="P11" s="69">
        <v>0</v>
      </c>
      <c r="Q11" s="73">
        <f t="shared" si="2"/>
        <v>0</v>
      </c>
      <c r="R11" s="56"/>
    </row>
    <row r="12" spans="1:18" ht="29.25" customHeight="1" x14ac:dyDescent="0.2">
      <c r="A12" s="60" t="s">
        <v>55</v>
      </c>
      <c r="B12" s="67">
        <v>0</v>
      </c>
      <c r="C12" s="68">
        <v>0</v>
      </c>
      <c r="D12" s="69">
        <v>0</v>
      </c>
      <c r="E12" s="69">
        <v>0</v>
      </c>
      <c r="F12" s="69">
        <v>0</v>
      </c>
      <c r="G12" s="70">
        <f t="shared" si="0"/>
        <v>0</v>
      </c>
      <c r="H12" s="71">
        <v>0</v>
      </c>
      <c r="I12" s="69">
        <v>0</v>
      </c>
      <c r="J12" s="69">
        <v>0</v>
      </c>
      <c r="K12" s="69">
        <v>0</v>
      </c>
      <c r="L12" s="72">
        <f t="shared" si="1"/>
        <v>0</v>
      </c>
      <c r="M12" s="68">
        <v>0</v>
      </c>
      <c r="N12" s="69">
        <v>0</v>
      </c>
      <c r="O12" s="69">
        <v>0</v>
      </c>
      <c r="P12" s="69">
        <v>0</v>
      </c>
      <c r="Q12" s="73">
        <f t="shared" si="2"/>
        <v>0</v>
      </c>
      <c r="R12" s="56"/>
    </row>
    <row r="13" spans="1:18" ht="29.25" customHeight="1" x14ac:dyDescent="0.2">
      <c r="A13" s="60" t="s">
        <v>63</v>
      </c>
      <c r="B13" s="67">
        <v>0</v>
      </c>
      <c r="C13" s="68">
        <v>0</v>
      </c>
      <c r="D13" s="69">
        <v>0</v>
      </c>
      <c r="E13" s="69">
        <v>0</v>
      </c>
      <c r="F13" s="69">
        <v>0</v>
      </c>
      <c r="G13" s="70">
        <f t="shared" si="0"/>
        <v>0</v>
      </c>
      <c r="H13" s="71">
        <v>0</v>
      </c>
      <c r="I13" s="69">
        <v>0</v>
      </c>
      <c r="J13" s="69">
        <v>0</v>
      </c>
      <c r="K13" s="69">
        <v>0</v>
      </c>
      <c r="L13" s="72">
        <f t="shared" si="1"/>
        <v>0</v>
      </c>
      <c r="M13" s="68">
        <v>0</v>
      </c>
      <c r="N13" s="69">
        <v>0</v>
      </c>
      <c r="O13" s="69">
        <v>0</v>
      </c>
      <c r="P13" s="69">
        <v>0</v>
      </c>
      <c r="Q13" s="73">
        <f t="shared" si="2"/>
        <v>0</v>
      </c>
      <c r="R13" s="56"/>
    </row>
    <row r="14" spans="1:18" ht="29.25" customHeight="1" x14ac:dyDescent="0.2">
      <c r="A14" s="60" t="s">
        <v>64</v>
      </c>
      <c r="B14" s="67">
        <v>0</v>
      </c>
      <c r="C14" s="68">
        <v>0</v>
      </c>
      <c r="D14" s="69">
        <v>0</v>
      </c>
      <c r="E14" s="69">
        <v>0</v>
      </c>
      <c r="F14" s="69">
        <v>0</v>
      </c>
      <c r="G14" s="70">
        <f t="shared" si="0"/>
        <v>0</v>
      </c>
      <c r="H14" s="71">
        <v>0</v>
      </c>
      <c r="I14" s="69">
        <v>0</v>
      </c>
      <c r="J14" s="69">
        <v>0</v>
      </c>
      <c r="K14" s="69">
        <v>0</v>
      </c>
      <c r="L14" s="72">
        <f t="shared" si="1"/>
        <v>0</v>
      </c>
      <c r="M14" s="68">
        <v>0</v>
      </c>
      <c r="N14" s="69">
        <v>0</v>
      </c>
      <c r="O14" s="69">
        <v>0</v>
      </c>
      <c r="P14" s="69">
        <v>0</v>
      </c>
      <c r="Q14" s="73">
        <f t="shared" si="2"/>
        <v>0</v>
      </c>
      <c r="R14" s="56"/>
    </row>
    <row r="15" spans="1:18" ht="29.25" customHeight="1" x14ac:dyDescent="0.2">
      <c r="A15" s="60" t="s">
        <v>57</v>
      </c>
      <c r="B15" s="67">
        <v>0</v>
      </c>
      <c r="C15" s="68">
        <v>0</v>
      </c>
      <c r="D15" s="69">
        <v>0</v>
      </c>
      <c r="E15" s="69">
        <v>0</v>
      </c>
      <c r="F15" s="69">
        <v>0</v>
      </c>
      <c r="G15" s="70">
        <f t="shared" si="0"/>
        <v>0</v>
      </c>
      <c r="H15" s="71">
        <v>0</v>
      </c>
      <c r="I15" s="69">
        <v>0</v>
      </c>
      <c r="J15" s="69">
        <v>0</v>
      </c>
      <c r="K15" s="69">
        <v>0</v>
      </c>
      <c r="L15" s="72">
        <f t="shared" si="1"/>
        <v>0</v>
      </c>
      <c r="M15" s="68">
        <v>0</v>
      </c>
      <c r="N15" s="69">
        <v>0</v>
      </c>
      <c r="O15" s="69">
        <v>0</v>
      </c>
      <c r="P15" s="69">
        <v>0</v>
      </c>
      <c r="Q15" s="73">
        <f t="shared" si="2"/>
        <v>0</v>
      </c>
      <c r="R15" s="56"/>
    </row>
    <row r="16" spans="1:18" ht="29.25" customHeight="1" x14ac:dyDescent="0.2">
      <c r="A16" s="60" t="s">
        <v>57</v>
      </c>
      <c r="B16" s="67">
        <v>0</v>
      </c>
      <c r="C16" s="68">
        <v>0</v>
      </c>
      <c r="D16" s="69">
        <v>0</v>
      </c>
      <c r="E16" s="69">
        <v>0</v>
      </c>
      <c r="F16" s="69">
        <v>0</v>
      </c>
      <c r="G16" s="70">
        <f t="shared" si="0"/>
        <v>0</v>
      </c>
      <c r="H16" s="71">
        <v>0</v>
      </c>
      <c r="I16" s="69">
        <v>0</v>
      </c>
      <c r="J16" s="69">
        <v>0</v>
      </c>
      <c r="K16" s="69">
        <v>0</v>
      </c>
      <c r="L16" s="72">
        <f t="shared" si="1"/>
        <v>0</v>
      </c>
      <c r="M16" s="68">
        <v>0</v>
      </c>
      <c r="N16" s="69">
        <v>0</v>
      </c>
      <c r="O16" s="69">
        <v>0</v>
      </c>
      <c r="P16" s="69">
        <v>0</v>
      </c>
      <c r="Q16" s="73">
        <f t="shared" si="2"/>
        <v>0</v>
      </c>
      <c r="R16" s="56"/>
    </row>
    <row r="17" spans="1:18" ht="29.25" customHeight="1" x14ac:dyDescent="0.2">
      <c r="A17" s="60" t="s">
        <v>57</v>
      </c>
      <c r="B17" s="67">
        <v>0</v>
      </c>
      <c r="C17" s="68">
        <v>0</v>
      </c>
      <c r="D17" s="69">
        <v>0</v>
      </c>
      <c r="E17" s="69">
        <v>0</v>
      </c>
      <c r="F17" s="69">
        <v>0</v>
      </c>
      <c r="G17" s="70">
        <f t="shared" si="0"/>
        <v>0</v>
      </c>
      <c r="H17" s="71">
        <v>0</v>
      </c>
      <c r="I17" s="69">
        <v>0</v>
      </c>
      <c r="J17" s="69">
        <v>0</v>
      </c>
      <c r="K17" s="69">
        <v>0</v>
      </c>
      <c r="L17" s="72">
        <f t="shared" si="1"/>
        <v>0</v>
      </c>
      <c r="M17" s="68">
        <v>0</v>
      </c>
      <c r="N17" s="69">
        <v>0</v>
      </c>
      <c r="O17" s="69">
        <v>0</v>
      </c>
      <c r="P17" s="69">
        <v>0</v>
      </c>
      <c r="Q17" s="73">
        <f t="shared" si="2"/>
        <v>0</v>
      </c>
      <c r="R17" s="56"/>
    </row>
    <row r="18" spans="1:18" ht="29.25" customHeight="1" x14ac:dyDescent="0.2">
      <c r="A18" s="60" t="s">
        <v>57</v>
      </c>
      <c r="B18" s="67">
        <v>0</v>
      </c>
      <c r="C18" s="68">
        <v>0</v>
      </c>
      <c r="D18" s="69">
        <v>0</v>
      </c>
      <c r="E18" s="69">
        <v>0</v>
      </c>
      <c r="F18" s="69">
        <v>0</v>
      </c>
      <c r="G18" s="70">
        <f t="shared" si="0"/>
        <v>0</v>
      </c>
      <c r="H18" s="71">
        <v>0</v>
      </c>
      <c r="I18" s="69">
        <v>0</v>
      </c>
      <c r="J18" s="69">
        <v>0</v>
      </c>
      <c r="K18" s="69">
        <v>0</v>
      </c>
      <c r="L18" s="72">
        <f t="shared" si="1"/>
        <v>0</v>
      </c>
      <c r="M18" s="68">
        <v>0</v>
      </c>
      <c r="N18" s="69">
        <v>0</v>
      </c>
      <c r="O18" s="69">
        <v>0</v>
      </c>
      <c r="P18" s="69">
        <v>0</v>
      </c>
      <c r="Q18" s="73">
        <f t="shared" si="2"/>
        <v>0</v>
      </c>
      <c r="R18" s="56"/>
    </row>
    <row r="19" spans="1:18" ht="29.25" customHeight="1" x14ac:dyDescent="0.2">
      <c r="A19" s="60" t="s">
        <v>57</v>
      </c>
      <c r="B19" s="67">
        <v>0</v>
      </c>
      <c r="C19" s="68">
        <v>0</v>
      </c>
      <c r="D19" s="69">
        <v>0</v>
      </c>
      <c r="E19" s="69">
        <v>0</v>
      </c>
      <c r="F19" s="69">
        <v>0</v>
      </c>
      <c r="G19" s="70">
        <f t="shared" si="0"/>
        <v>0</v>
      </c>
      <c r="H19" s="71">
        <v>0</v>
      </c>
      <c r="I19" s="69">
        <v>0</v>
      </c>
      <c r="J19" s="69">
        <v>0</v>
      </c>
      <c r="K19" s="69">
        <v>0</v>
      </c>
      <c r="L19" s="72">
        <f t="shared" si="1"/>
        <v>0</v>
      </c>
      <c r="M19" s="68">
        <v>0</v>
      </c>
      <c r="N19" s="69">
        <v>0</v>
      </c>
      <c r="O19" s="69">
        <v>0</v>
      </c>
      <c r="P19" s="69">
        <v>0</v>
      </c>
      <c r="Q19" s="73">
        <f t="shared" si="2"/>
        <v>0</v>
      </c>
      <c r="R19" s="56"/>
    </row>
    <row r="20" spans="1:18" ht="29.25" customHeight="1" x14ac:dyDescent="0.2">
      <c r="A20" s="60" t="s">
        <v>57</v>
      </c>
      <c r="B20" s="67">
        <v>0</v>
      </c>
      <c r="C20" s="68">
        <v>0</v>
      </c>
      <c r="D20" s="69">
        <v>0</v>
      </c>
      <c r="E20" s="69">
        <v>0</v>
      </c>
      <c r="F20" s="69">
        <v>0</v>
      </c>
      <c r="G20" s="70">
        <f t="shared" si="0"/>
        <v>0</v>
      </c>
      <c r="H20" s="71">
        <v>0</v>
      </c>
      <c r="I20" s="69">
        <v>0</v>
      </c>
      <c r="J20" s="69">
        <v>0</v>
      </c>
      <c r="K20" s="69">
        <v>0</v>
      </c>
      <c r="L20" s="72">
        <f t="shared" si="1"/>
        <v>0</v>
      </c>
      <c r="M20" s="68">
        <v>0</v>
      </c>
      <c r="N20" s="69">
        <v>0</v>
      </c>
      <c r="O20" s="69">
        <v>0</v>
      </c>
      <c r="P20" s="69">
        <v>0</v>
      </c>
      <c r="Q20" s="73">
        <f t="shared" si="2"/>
        <v>0</v>
      </c>
      <c r="R20" s="56"/>
    </row>
    <row r="21" spans="1:18" ht="29.25" customHeight="1" x14ac:dyDescent="0.2">
      <c r="A21" s="60" t="s">
        <v>57</v>
      </c>
      <c r="B21" s="67">
        <v>0</v>
      </c>
      <c r="C21" s="68">
        <v>0</v>
      </c>
      <c r="D21" s="69">
        <v>0</v>
      </c>
      <c r="E21" s="69">
        <v>0</v>
      </c>
      <c r="F21" s="69">
        <v>0</v>
      </c>
      <c r="G21" s="70">
        <f t="shared" si="0"/>
        <v>0</v>
      </c>
      <c r="H21" s="71">
        <v>0</v>
      </c>
      <c r="I21" s="69">
        <v>0</v>
      </c>
      <c r="J21" s="69">
        <v>0</v>
      </c>
      <c r="K21" s="69">
        <v>0</v>
      </c>
      <c r="L21" s="72">
        <f t="shared" si="1"/>
        <v>0</v>
      </c>
      <c r="M21" s="68">
        <v>0</v>
      </c>
      <c r="N21" s="69">
        <v>0</v>
      </c>
      <c r="O21" s="69">
        <v>0</v>
      </c>
      <c r="P21" s="69">
        <v>0</v>
      </c>
      <c r="Q21" s="73">
        <f t="shared" si="2"/>
        <v>0</v>
      </c>
      <c r="R21" s="56"/>
    </row>
    <row r="22" spans="1:18" ht="29.25" customHeight="1" thickBot="1" x14ac:dyDescent="0.25">
      <c r="A22" s="61" t="s">
        <v>57</v>
      </c>
      <c r="B22" s="74">
        <v>0</v>
      </c>
      <c r="C22" s="75">
        <v>0</v>
      </c>
      <c r="D22" s="76">
        <v>0</v>
      </c>
      <c r="E22" s="76">
        <v>0</v>
      </c>
      <c r="F22" s="76">
        <v>0</v>
      </c>
      <c r="G22" s="77">
        <f t="shared" si="0"/>
        <v>0</v>
      </c>
      <c r="H22" s="78">
        <v>0</v>
      </c>
      <c r="I22" s="76">
        <v>0</v>
      </c>
      <c r="J22" s="76">
        <v>0</v>
      </c>
      <c r="K22" s="76">
        <v>0</v>
      </c>
      <c r="L22" s="79">
        <f t="shared" si="1"/>
        <v>0</v>
      </c>
      <c r="M22" s="75">
        <v>0</v>
      </c>
      <c r="N22" s="76">
        <v>0</v>
      </c>
      <c r="O22" s="76">
        <v>0</v>
      </c>
      <c r="P22" s="76">
        <v>0</v>
      </c>
      <c r="Q22" s="80">
        <f t="shared" si="2"/>
        <v>0</v>
      </c>
      <c r="R22" s="57"/>
    </row>
  </sheetData>
  <printOptions horizontalCentered="1" verticalCentered="1"/>
  <pageMargins left="0.11811023622047245" right="0.11811023622047245" top="0.19685039370078741" bottom="0.19685039370078741" header="0.31496062992125984" footer="0.31496062992125984"/>
  <pageSetup paperSize="9" scale="58" orientation="landscape" horizontalDpi="4294967293" verticalDpi="0"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3</vt:i4>
      </vt:variant>
    </vt:vector>
  </HeadingPairs>
  <TitlesOfParts>
    <vt:vector size="3" baseType="lpstr">
      <vt:lpstr>IWW Einleitung</vt:lpstr>
      <vt:lpstr>Kosten und Stunden</vt:lpstr>
      <vt:lpstr>Kontrolle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J.Erichsen</dc:creator>
  <cp:lastModifiedBy>Stefan Lemberg(IWW Institut)</cp:lastModifiedBy>
  <cp:lastPrinted>2024-10-15T14:04:30Z</cp:lastPrinted>
  <dcterms:created xsi:type="dcterms:W3CDTF">2024-10-14T06:01:34Z</dcterms:created>
  <dcterms:modified xsi:type="dcterms:W3CDTF">2024-12-12T08:04:31Z</dcterms:modified>
</cp:coreProperties>
</file>